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GHC\Obstacle 2025\Résultats\"/>
    </mc:Choice>
  </mc:AlternateContent>
  <xr:revisionPtr revIDLastSave="0" documentId="13_ncr:1_{5382D9C6-93AA-4130-80B2-6C2B3B1647B1}" xr6:coauthVersionLast="47" xr6:coauthVersionMax="47" xr10:uidLastSave="{00000000-0000-0000-0000-000000000000}"/>
  <bookViews>
    <workbookView xWindow="-120" yWindow="-120" windowWidth="29040" windowHeight="15990" xr2:uid="{499F725E-B7C8-4541-B09F-E510AE61069B}"/>
  </bookViews>
  <sheets>
    <sheet name="80_chevaux" sheetId="1" r:id="rId1"/>
    <sheet name="80_chevaux_Gilbert" sheetId="2" r:id="rId2"/>
    <sheet name="90_chevaux" sheetId="3" r:id="rId3"/>
    <sheet name="90_chevaux_Veredus" sheetId="4" r:id="rId4"/>
    <sheet name="100_scolaires" sheetId="5" r:id="rId5"/>
    <sheet name="100_chevaux" sheetId="6" r:id="rId6"/>
    <sheet name="100_chevaux_Penelope" sheetId="7" r:id="rId7"/>
    <sheet name="110_chevaux" sheetId="8" r:id="rId8"/>
    <sheet name="110_juniors" sheetId="9" r:id="rId9"/>
    <sheet name="110_cavalor" sheetId="10" r:id="rId10"/>
    <sheet name="120_chevaux" sheetId="11" r:id="rId11"/>
    <sheet name="120_young_riders" sheetId="12" r:id="rId12"/>
    <sheet name="70_poneys" sheetId="13" r:id="rId13"/>
    <sheet name="80_poneys" sheetId="14" r:id="rId14"/>
    <sheet name="90_poneys" sheetId="15" r:id="rId15"/>
    <sheet name="100_poneys" sheetId="16" r:id="rId16"/>
    <sheet name="sélection_4_ans" sheetId="17" r:id="rId17"/>
    <sheet name="sélection_5_ans" sheetId="18" r:id="rId18"/>
    <sheet name="sélection_6_ans_" sheetId="19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9" l="1"/>
  <c r="H3" i="19"/>
  <c r="I2" i="19"/>
  <c r="H2" i="19"/>
  <c r="I6" i="18"/>
  <c r="H6" i="18"/>
  <c r="I5" i="18"/>
  <c r="H5" i="18"/>
  <c r="I4" i="18"/>
  <c r="H4" i="18"/>
  <c r="I3" i="18"/>
  <c r="H3" i="18"/>
  <c r="I2" i="18"/>
  <c r="H2" i="18"/>
  <c r="I7" i="17"/>
  <c r="H7" i="17"/>
  <c r="I6" i="17"/>
  <c r="H6" i="17"/>
  <c r="I5" i="17"/>
  <c r="H5" i="17"/>
  <c r="I4" i="17"/>
  <c r="H4" i="17"/>
  <c r="I3" i="17"/>
  <c r="H3" i="17"/>
  <c r="I2" i="17"/>
  <c r="H2" i="17"/>
  <c r="S7" i="16"/>
  <c r="R7" i="16"/>
  <c r="S6" i="16"/>
  <c r="R6" i="16"/>
  <c r="S5" i="16"/>
  <c r="R5" i="16"/>
  <c r="S4" i="16"/>
  <c r="R4" i="16"/>
  <c r="S3" i="16"/>
  <c r="R3" i="16"/>
  <c r="S2" i="16"/>
  <c r="R2" i="16"/>
  <c r="S11" i="15"/>
  <c r="R11" i="15"/>
  <c r="S10" i="15"/>
  <c r="R10" i="15"/>
  <c r="S9" i="15"/>
  <c r="R9" i="15"/>
  <c r="S8" i="15"/>
  <c r="R8" i="15"/>
  <c r="S7" i="15"/>
  <c r="R7" i="15"/>
  <c r="S6" i="15"/>
  <c r="R6" i="15"/>
  <c r="S5" i="15"/>
  <c r="R5" i="15"/>
  <c r="S4" i="15"/>
  <c r="R4" i="15"/>
  <c r="S3" i="15"/>
  <c r="R3" i="15"/>
  <c r="S2" i="15"/>
  <c r="R2" i="15"/>
  <c r="S27" i="14"/>
  <c r="R27" i="14"/>
  <c r="S26" i="14"/>
  <c r="R26" i="14"/>
  <c r="S25" i="14"/>
  <c r="R25" i="14"/>
  <c r="S24" i="14"/>
  <c r="R24" i="14"/>
  <c r="S23" i="14"/>
  <c r="R23" i="14"/>
  <c r="S22" i="14"/>
  <c r="R22" i="14"/>
  <c r="S21" i="14"/>
  <c r="R21" i="14"/>
  <c r="S20" i="14"/>
  <c r="R20" i="14"/>
  <c r="S19" i="14"/>
  <c r="R19" i="14"/>
  <c r="S18" i="14"/>
  <c r="R18" i="14"/>
  <c r="S17" i="14"/>
  <c r="R17" i="14"/>
  <c r="S16" i="14"/>
  <c r="R16" i="14"/>
  <c r="S15" i="14"/>
  <c r="R15" i="14"/>
  <c r="S14" i="14"/>
  <c r="R14" i="14"/>
  <c r="S13" i="14"/>
  <c r="R13" i="14"/>
  <c r="S12" i="14"/>
  <c r="R12" i="14"/>
  <c r="S11" i="14"/>
  <c r="R11" i="14"/>
  <c r="S10" i="14"/>
  <c r="R10" i="14"/>
  <c r="S9" i="14"/>
  <c r="R9" i="14"/>
  <c r="S8" i="14"/>
  <c r="R8" i="14"/>
  <c r="S7" i="14"/>
  <c r="R7" i="14"/>
  <c r="S6" i="14"/>
  <c r="R6" i="14"/>
  <c r="S5" i="14"/>
  <c r="R5" i="14"/>
  <c r="S4" i="14"/>
  <c r="R4" i="14"/>
  <c r="S3" i="14"/>
  <c r="R3" i="14"/>
  <c r="S2" i="14"/>
  <c r="R2" i="14"/>
  <c r="S19" i="13"/>
  <c r="R19" i="13"/>
  <c r="S18" i="13"/>
  <c r="R18" i="13"/>
  <c r="S17" i="13"/>
  <c r="R17" i="13"/>
  <c r="S16" i="13"/>
  <c r="R16" i="13"/>
  <c r="S15" i="13"/>
  <c r="R15" i="13"/>
  <c r="S14" i="13"/>
  <c r="R14" i="13"/>
  <c r="S13" i="13"/>
  <c r="R13" i="13"/>
  <c r="S12" i="13"/>
  <c r="R12" i="13"/>
  <c r="S11" i="13"/>
  <c r="R11" i="13"/>
  <c r="S10" i="13"/>
  <c r="R10" i="13"/>
  <c r="S9" i="13"/>
  <c r="R9" i="13"/>
  <c r="S8" i="13"/>
  <c r="R8" i="13"/>
  <c r="S7" i="13"/>
  <c r="R7" i="13"/>
  <c r="S6" i="13"/>
  <c r="R6" i="13"/>
  <c r="S5" i="13"/>
  <c r="R5" i="13"/>
  <c r="S4" i="13"/>
  <c r="R4" i="13"/>
  <c r="S3" i="13"/>
  <c r="R3" i="13"/>
  <c r="S2" i="13"/>
  <c r="R2" i="13"/>
  <c r="O4" i="12"/>
  <c r="N4" i="12"/>
  <c r="O3" i="12"/>
  <c r="N3" i="12"/>
  <c r="O2" i="12"/>
  <c r="N2" i="12"/>
  <c r="P15" i="11"/>
  <c r="O15" i="11"/>
  <c r="P14" i="11"/>
  <c r="O14" i="11"/>
  <c r="P13" i="11"/>
  <c r="O13" i="11"/>
  <c r="P12" i="11"/>
  <c r="O12" i="11"/>
  <c r="P11" i="11"/>
  <c r="O11" i="11"/>
  <c r="P10" i="11"/>
  <c r="O10" i="11"/>
  <c r="P9" i="11"/>
  <c r="O9" i="11"/>
  <c r="P8" i="11"/>
  <c r="O8" i="11"/>
  <c r="P7" i="11"/>
  <c r="O7" i="11"/>
  <c r="P6" i="11"/>
  <c r="O6" i="11"/>
  <c r="P5" i="11"/>
  <c r="O5" i="11"/>
  <c r="P4" i="11"/>
  <c r="O4" i="11"/>
  <c r="P3" i="11"/>
  <c r="O3" i="11"/>
  <c r="P2" i="11"/>
  <c r="O2" i="11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J8" i="10"/>
  <c r="I8" i="10"/>
  <c r="J7" i="10"/>
  <c r="I7" i="10"/>
  <c r="J6" i="10"/>
  <c r="I6" i="10"/>
  <c r="J5" i="10"/>
  <c r="I5" i="10"/>
  <c r="J4" i="10"/>
  <c r="I4" i="10"/>
  <c r="J3" i="10"/>
  <c r="I3" i="10"/>
  <c r="J2" i="10"/>
  <c r="I2" i="10"/>
  <c r="R7" i="9"/>
  <c r="Q7" i="9"/>
  <c r="R6" i="9"/>
  <c r="Q6" i="9"/>
  <c r="R5" i="9"/>
  <c r="Q5" i="9"/>
  <c r="R4" i="9"/>
  <c r="Q4" i="9"/>
  <c r="R3" i="9"/>
  <c r="Q3" i="9"/>
  <c r="R2" i="9"/>
  <c r="Q2" i="9"/>
  <c r="S27" i="8"/>
  <c r="R27" i="8"/>
  <c r="S26" i="8"/>
  <c r="R26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S10" i="8"/>
  <c r="R10" i="8"/>
  <c r="S9" i="8"/>
  <c r="R9" i="8"/>
  <c r="S8" i="8"/>
  <c r="R8" i="8"/>
  <c r="S7" i="8"/>
  <c r="R7" i="8"/>
  <c r="S6" i="8"/>
  <c r="R6" i="8"/>
  <c r="S5" i="8"/>
  <c r="R5" i="8"/>
  <c r="S4" i="8"/>
  <c r="R4" i="8"/>
  <c r="S3" i="8"/>
  <c r="R3" i="8"/>
  <c r="S2" i="8"/>
  <c r="R2" i="8"/>
  <c r="J2" i="7"/>
  <c r="S45" i="6"/>
  <c r="R45" i="6"/>
  <c r="S44" i="6"/>
  <c r="R44" i="6"/>
  <c r="S43" i="6"/>
  <c r="R43" i="6"/>
  <c r="S42" i="6"/>
  <c r="R42" i="6"/>
  <c r="S41" i="6"/>
  <c r="R41" i="6"/>
  <c r="S40" i="6"/>
  <c r="R40" i="6"/>
  <c r="S39" i="6"/>
  <c r="R39" i="6"/>
  <c r="S38" i="6"/>
  <c r="R38" i="6"/>
  <c r="S37" i="6"/>
  <c r="R37" i="6"/>
  <c r="S36" i="6"/>
  <c r="R36" i="6"/>
  <c r="S35" i="6"/>
  <c r="R35" i="6"/>
  <c r="S34" i="6"/>
  <c r="R34" i="6"/>
  <c r="S33" i="6"/>
  <c r="R33" i="6"/>
  <c r="S32" i="6"/>
  <c r="R32" i="6"/>
  <c r="S31" i="6"/>
  <c r="R31" i="6"/>
  <c r="S30" i="6"/>
  <c r="R30" i="6"/>
  <c r="S29" i="6"/>
  <c r="R29" i="6"/>
  <c r="S28" i="6"/>
  <c r="R28" i="6"/>
  <c r="S27" i="6"/>
  <c r="R27" i="6"/>
  <c r="S26" i="6"/>
  <c r="R26" i="6"/>
  <c r="S25" i="6"/>
  <c r="R25" i="6"/>
  <c r="S24" i="6"/>
  <c r="R24" i="6"/>
  <c r="S23" i="6"/>
  <c r="R23" i="6"/>
  <c r="S22" i="6"/>
  <c r="R22" i="6"/>
  <c r="S21" i="6"/>
  <c r="R21" i="6"/>
  <c r="S20" i="6"/>
  <c r="R20" i="6"/>
  <c r="S19" i="6"/>
  <c r="R19" i="6"/>
  <c r="S18" i="6"/>
  <c r="R18" i="6"/>
  <c r="S17" i="6"/>
  <c r="R17" i="6"/>
  <c r="S16" i="6"/>
  <c r="R16" i="6"/>
  <c r="S15" i="6"/>
  <c r="R15" i="6"/>
  <c r="S14" i="6"/>
  <c r="R14" i="6"/>
  <c r="S13" i="6"/>
  <c r="R13" i="6"/>
  <c r="S12" i="6"/>
  <c r="R12" i="6"/>
  <c r="S11" i="6"/>
  <c r="R11" i="6"/>
  <c r="S10" i="6"/>
  <c r="R10" i="6"/>
  <c r="S9" i="6"/>
  <c r="R9" i="6"/>
  <c r="S8" i="6"/>
  <c r="R8" i="6"/>
  <c r="S7" i="6"/>
  <c r="R7" i="6"/>
  <c r="S6" i="6"/>
  <c r="R6" i="6"/>
  <c r="S5" i="6"/>
  <c r="R5" i="6"/>
  <c r="S4" i="6"/>
  <c r="R4" i="6"/>
  <c r="S3" i="6"/>
  <c r="R3" i="6"/>
  <c r="S2" i="6"/>
  <c r="R2" i="6"/>
  <c r="R6" i="5"/>
  <c r="Q6" i="5"/>
  <c r="R5" i="5"/>
  <c r="Q5" i="5"/>
  <c r="R4" i="5"/>
  <c r="Q4" i="5"/>
  <c r="R3" i="5"/>
  <c r="Q3" i="5"/>
  <c r="R2" i="5"/>
  <c r="Q2" i="5"/>
  <c r="J2" i="4"/>
  <c r="S45" i="3"/>
  <c r="R45" i="3"/>
  <c r="S44" i="3"/>
  <c r="R44" i="3"/>
  <c r="S43" i="3"/>
  <c r="R43" i="3"/>
  <c r="S42" i="3"/>
  <c r="R42" i="3"/>
  <c r="S41" i="3"/>
  <c r="R41" i="3"/>
  <c r="S40" i="3"/>
  <c r="R40" i="3"/>
  <c r="S39" i="3"/>
  <c r="R39" i="3"/>
  <c r="S38" i="3"/>
  <c r="R38" i="3"/>
  <c r="S37" i="3"/>
  <c r="R37" i="3"/>
  <c r="S36" i="3"/>
  <c r="R36" i="3"/>
  <c r="S35" i="3"/>
  <c r="R35" i="3"/>
  <c r="S34" i="3"/>
  <c r="R34" i="3"/>
  <c r="S33" i="3"/>
  <c r="R33" i="3"/>
  <c r="S32" i="3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R7" i="3"/>
  <c r="S6" i="3"/>
  <c r="R6" i="3"/>
  <c r="S5" i="3"/>
  <c r="R5" i="3"/>
  <c r="S4" i="3"/>
  <c r="R4" i="3"/>
  <c r="S3" i="3"/>
  <c r="R3" i="3"/>
  <c r="S2" i="3"/>
  <c r="R2" i="3"/>
  <c r="J2" i="2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S3" i="1"/>
  <c r="R3" i="1"/>
  <c r="S2" i="1"/>
  <c r="R2" i="1"/>
</calcChain>
</file>

<file path=xl/sharedStrings.xml><?xml version="1.0" encoding="utf-8"?>
<sst xmlns="http://schemas.openxmlformats.org/spreadsheetml/2006/main" count="1022" uniqueCount="452">
  <si>
    <t>Classement</t>
  </si>
  <si>
    <t>Nom</t>
  </si>
  <si>
    <t>Prénom</t>
  </si>
  <si>
    <t>Cheval</t>
  </si>
  <si>
    <t>06/04/2025 Mariembourg</t>
  </si>
  <si>
    <t>20/04/2025 Châtelet</t>
  </si>
  <si>
    <t>11/05/2025 Philippeville</t>
  </si>
  <si>
    <t>25/05/2025 Mariembourg</t>
  </si>
  <si>
    <t>01/06/2025 Montigny</t>
  </si>
  <si>
    <t>29/06/2025 Bioul</t>
  </si>
  <si>
    <t>06/07/2025 Lesves</t>
  </si>
  <si>
    <t>03/08/2025 Châtelet</t>
  </si>
  <si>
    <t>10/08/2025 Montigny</t>
  </si>
  <si>
    <t>24/08/2025 Mariembourg</t>
  </si>
  <si>
    <t>31/08/2025 Boussu en Fagne</t>
  </si>
  <si>
    <t>06&amp;07/09/2025 Bioul</t>
  </si>
  <si>
    <t>20&amp;21/09/2025 Philippeville</t>
  </si>
  <si>
    <t>Total des points challenge</t>
  </si>
  <si>
    <t>Nombre manches additionnées 7</t>
  </si>
  <si>
    <t>Meris</t>
  </si>
  <si>
    <t>Emmy</t>
  </si>
  <si>
    <t>Lightning Lady Desire</t>
  </si>
  <si>
    <t>Verrastro</t>
  </si>
  <si>
    <t>Malissia</t>
  </si>
  <si>
    <t>Andaluz</t>
  </si>
  <si>
    <t>Who Is Who</t>
  </si>
  <si>
    <t>Heusschen</t>
  </si>
  <si>
    <t>Léna</t>
  </si>
  <si>
    <t>Vasa de la Valette</t>
  </si>
  <si>
    <t>Place</t>
  </si>
  <si>
    <t>Maureen</t>
  </si>
  <si>
    <t>OPINE DU PRÉ LILAS</t>
  </si>
  <si>
    <t>Burlet</t>
  </si>
  <si>
    <t>Manon</t>
  </si>
  <si>
    <t>T-zourane D'horymetz</t>
  </si>
  <si>
    <t>Collard</t>
  </si>
  <si>
    <t>JADE</t>
  </si>
  <si>
    <t>Triana</t>
  </si>
  <si>
    <t>Wilmet</t>
  </si>
  <si>
    <t>Marine</t>
  </si>
  <si>
    <t>Sinan Al Rashediah</t>
  </si>
  <si>
    <t>Delabie</t>
  </si>
  <si>
    <t>Ugo</t>
  </si>
  <si>
    <t>Celio Bois Du Prince Z</t>
  </si>
  <si>
    <t>Demoulin</t>
  </si>
  <si>
    <t>Charlotte</t>
  </si>
  <si>
    <t>Cheval Concours/ wedstrijd Paard 10</t>
  </si>
  <si>
    <t>Khabbaoui</t>
  </si>
  <si>
    <t>Jalila</t>
  </si>
  <si>
    <t>Oléander - Drum VH Juxschot Z</t>
  </si>
  <si>
    <t>Chanel Mansolein Z</t>
  </si>
  <si>
    <t>Antonio-Simao</t>
  </si>
  <si>
    <t>clelia</t>
  </si>
  <si>
    <t>Hep Yaelle</t>
  </si>
  <si>
    <t>Pierard</t>
  </si>
  <si>
    <t>Clemence</t>
  </si>
  <si>
    <t>Eclipse Du Bouly</t>
  </si>
  <si>
    <t>Charloteaux</t>
  </si>
  <si>
    <t>Eva</t>
  </si>
  <si>
    <t>Vanille DES COLLINES DU TILLEUL</t>
  </si>
  <si>
    <t>Lebrun</t>
  </si>
  <si>
    <t>Alix</t>
  </si>
  <si>
    <t>Ironman</t>
  </si>
  <si>
    <t>Servais</t>
  </si>
  <si>
    <t>Hajar</t>
  </si>
  <si>
    <t>Nouvelle</t>
  </si>
  <si>
    <t>Holemans</t>
  </si>
  <si>
    <t>Evangeline</t>
  </si>
  <si>
    <t>Sligo Sweet Lady</t>
  </si>
  <si>
    <t>Renault</t>
  </si>
  <si>
    <t>Lora</t>
  </si>
  <si>
    <t>C.Zarco</t>
  </si>
  <si>
    <t>Lily d'Ange</t>
  </si>
  <si>
    <t>BOULANGER</t>
  </si>
  <si>
    <t>LOUISE</t>
  </si>
  <si>
    <t>Rodger boy</t>
  </si>
  <si>
    <t>Roulin</t>
  </si>
  <si>
    <t>Chloe</t>
  </si>
  <si>
    <t>Roquebrun</t>
  </si>
  <si>
    <t>Vanlerberghe</t>
  </si>
  <si>
    <t>Aline</t>
  </si>
  <si>
    <t>ODYS FPC</t>
  </si>
  <si>
    <t>Nicanor</t>
  </si>
  <si>
    <t>Jerry</t>
  </si>
  <si>
    <t>Django &amp; Co Z</t>
  </si>
  <si>
    <t>Nombre manches additionnées 4</t>
  </si>
  <si>
    <t>Briart</t>
  </si>
  <si>
    <t>Olivier</t>
  </si>
  <si>
    <t>Cirina de Line</t>
  </si>
  <si>
    <t>Vandenberge</t>
  </si>
  <si>
    <t>Chloé</t>
  </si>
  <si>
    <t>Gabie Violette</t>
  </si>
  <si>
    <t>Pirlot</t>
  </si>
  <si>
    <t>Victoria</t>
  </si>
  <si>
    <t>Mistral d'Alphi</t>
  </si>
  <si>
    <t>Brankaer</t>
  </si>
  <si>
    <t>Celine</t>
  </si>
  <si>
    <t>Nefertiti atc</t>
  </si>
  <si>
    <t>Monetti</t>
  </si>
  <si>
    <t>Melissa</t>
  </si>
  <si>
    <t>Canopée D Z</t>
  </si>
  <si>
    <t>Tattoo Chic Shaday</t>
  </si>
  <si>
    <t>Dumay</t>
  </si>
  <si>
    <t>Mégane</t>
  </si>
  <si>
    <t>Papito</t>
  </si>
  <si>
    <t>Rossomme</t>
  </si>
  <si>
    <t>Be A Big Girl Of Clover</t>
  </si>
  <si>
    <t>Hanon</t>
  </si>
  <si>
    <t>Udine Des Sorbiers</t>
  </si>
  <si>
    <t>Chevalier</t>
  </si>
  <si>
    <t>Jean Francois</t>
  </si>
  <si>
    <t>Moonlight DL Valette</t>
  </si>
  <si>
    <t>Troussart</t>
  </si>
  <si>
    <t>Théo</t>
  </si>
  <si>
    <t>Chestnut chester</t>
  </si>
  <si>
    <t>Godefroid</t>
  </si>
  <si>
    <t>Lilou</t>
  </si>
  <si>
    <t>EVITA S</t>
  </si>
  <si>
    <t>Evrard</t>
  </si>
  <si>
    <t>Maïlis</t>
  </si>
  <si>
    <t>Glotilde v/h Kapelhof</t>
  </si>
  <si>
    <t>Suriano</t>
  </si>
  <si>
    <t>Calista</t>
  </si>
  <si>
    <t>Bourtembourg</t>
  </si>
  <si>
    <t>Laly</t>
  </si>
  <si>
    <t>Valentine Machine</t>
  </si>
  <si>
    <t>Lasseaux</t>
  </si>
  <si>
    <t>Orca du Mont</t>
  </si>
  <si>
    <t>Michaux</t>
  </si>
  <si>
    <t>Enola</t>
  </si>
  <si>
    <t>Border Line De Buissy</t>
  </si>
  <si>
    <t>Hydra</t>
  </si>
  <si>
    <t>Manola</t>
  </si>
  <si>
    <t>Bambou du Maquis</t>
  </si>
  <si>
    <t>Quintelier-Desmit</t>
  </si>
  <si>
    <t>Romane</t>
  </si>
  <si>
    <t>Quadri van het Heifort</t>
  </si>
  <si>
    <t>Muylkens</t>
  </si>
  <si>
    <t>Jeanne</t>
  </si>
  <si>
    <t>Life Des Sources De Somtet</t>
  </si>
  <si>
    <t>Lavande Des Trieux</t>
  </si>
  <si>
    <t>Simon</t>
  </si>
  <si>
    <t>Léa</t>
  </si>
  <si>
    <t>Stan Snip Gun Cash in Blue</t>
  </si>
  <si>
    <t>Cuisenaire</t>
  </si>
  <si>
    <t>Adeline</t>
  </si>
  <si>
    <t>Havane des Bruyeres</t>
  </si>
  <si>
    <t>Gilly</t>
  </si>
  <si>
    <t>Eléa</t>
  </si>
  <si>
    <t>Kummel de la Valette</t>
  </si>
  <si>
    <t>Scaillet</t>
  </si>
  <si>
    <t>Mathieu</t>
  </si>
  <si>
    <t>Lucifora des alloux</t>
  </si>
  <si>
    <t>Carlaire</t>
  </si>
  <si>
    <t>Noeline</t>
  </si>
  <si>
    <t>ORLANDO DU BOSQUETIAU</t>
  </si>
  <si>
    <t>Marsigny</t>
  </si>
  <si>
    <t>Greta VA</t>
  </si>
  <si>
    <t>Lemaire</t>
  </si>
  <si>
    <t>Emy</t>
  </si>
  <si>
    <t>Chepito</t>
  </si>
  <si>
    <t>Canon</t>
  </si>
  <si>
    <t>Zoé</t>
  </si>
  <si>
    <t>Sortilège d'Insegotte</t>
  </si>
  <si>
    <t>Ghysels</t>
  </si>
  <si>
    <t>Leana</t>
  </si>
  <si>
    <t>Chaidrillo Vh Schaarbroek Z</t>
  </si>
  <si>
    <t>Kaschten</t>
  </si>
  <si>
    <t>Mélia</t>
  </si>
  <si>
    <t>Victor</t>
  </si>
  <si>
    <t>Prumont</t>
  </si>
  <si>
    <t>Violette</t>
  </si>
  <si>
    <t>Chivas Du Hasard</t>
  </si>
  <si>
    <t>Marion</t>
  </si>
  <si>
    <t>Elsa</t>
  </si>
  <si>
    <t>Blackbell Rosetgri</t>
  </si>
  <si>
    <t>Gori</t>
  </si>
  <si>
    <t>Maud</t>
  </si>
  <si>
    <t>Ventura Du Bouly</t>
  </si>
  <si>
    <t>Deltenre</t>
  </si>
  <si>
    <t>Virginie</t>
  </si>
  <si>
    <t>Chti Mi Du Bouly</t>
  </si>
  <si>
    <t>Hubert</t>
  </si>
  <si>
    <t>Elise</t>
  </si>
  <si>
    <t>Ralph</t>
  </si>
  <si>
    <t>Futurdence du Ruisseau Z</t>
  </si>
  <si>
    <t>Harmel</t>
  </si>
  <si>
    <t>Ines</t>
  </si>
  <si>
    <t>King Galiano</t>
  </si>
  <si>
    <t>Dirick</t>
  </si>
  <si>
    <t>Medeline</t>
  </si>
  <si>
    <t>Elite</t>
  </si>
  <si>
    <t>Baivier</t>
  </si>
  <si>
    <t>Lise</t>
  </si>
  <si>
    <t>King's Heart De L' Oseraie Z</t>
  </si>
  <si>
    <t>Pignolet</t>
  </si>
  <si>
    <t>Lucie</t>
  </si>
  <si>
    <t>Leon Van Het Harteveld</t>
  </si>
  <si>
    <t>Eeklaer</t>
  </si>
  <si>
    <t>Nora</t>
  </si>
  <si>
    <t>Nougat de la Duize</t>
  </si>
  <si>
    <t>Jacobs</t>
  </si>
  <si>
    <t>Clara</t>
  </si>
  <si>
    <t>Roquette bdu Pont rouge</t>
  </si>
  <si>
    <t>Van Den Bossche</t>
  </si>
  <si>
    <t>Tom</t>
  </si>
  <si>
    <t>Sellier</t>
  </si>
  <si>
    <t>Estelle</t>
  </si>
  <si>
    <t>Dehut</t>
  </si>
  <si>
    <t>Xavier</t>
  </si>
  <si>
    <t>Justin van't heike</t>
  </si>
  <si>
    <t>Vonck</t>
  </si>
  <si>
    <t>Garance</t>
  </si>
  <si>
    <t>Raspoetin Du Frech Try</t>
  </si>
  <si>
    <t>Terregatte de Laume</t>
  </si>
  <si>
    <t>Buyse</t>
  </si>
  <si>
    <t>Julie</t>
  </si>
  <si>
    <t>Décidela du bouly</t>
  </si>
  <si>
    <t>Bryssinck</t>
  </si>
  <si>
    <t>Celise ste hermelle</t>
  </si>
  <si>
    <t>Jonckheere</t>
  </si>
  <si>
    <t>DRUIDE MAIN BLUE</t>
  </si>
  <si>
    <t>Lefour</t>
  </si>
  <si>
    <t>Kellie</t>
  </si>
  <si>
    <t>JIKIE DE BELLEROSE</t>
  </si>
  <si>
    <t>Georges</t>
  </si>
  <si>
    <t>Christel</t>
  </si>
  <si>
    <t>Maxwell PH</t>
  </si>
  <si>
    <t>Neefs</t>
  </si>
  <si>
    <t>Maelys</t>
  </si>
  <si>
    <t>Campero</t>
  </si>
  <si>
    <t>montoya</t>
  </si>
  <si>
    <t>Ni Lady SOSO</t>
  </si>
  <si>
    <t>De Loos</t>
  </si>
  <si>
    <t>Maite</t>
  </si>
  <si>
    <t>Idéfix de Rimbiery</t>
  </si>
  <si>
    <t>Parvais</t>
  </si>
  <si>
    <t>Celebration de la Fauvette Z</t>
  </si>
  <si>
    <t>Surin</t>
  </si>
  <si>
    <t>Baptiste</t>
  </si>
  <si>
    <t>Kubrick des prés sauvages</t>
  </si>
  <si>
    <t>Bouvy</t>
  </si>
  <si>
    <t>Qodyco de Tinmont Z</t>
  </si>
  <si>
    <t>Imbert</t>
  </si>
  <si>
    <t>Anne</t>
  </si>
  <si>
    <t>Lovendro</t>
  </si>
  <si>
    <t>Lejeune</t>
  </si>
  <si>
    <t>Julia</t>
  </si>
  <si>
    <t>M'ecoute t elle des 7 Vallons</t>
  </si>
  <si>
    <t>DAGNICOURT</t>
  </si>
  <si>
    <t>LAURA</t>
  </si>
  <si>
    <t>El Mirador Waldstar Z</t>
  </si>
  <si>
    <t>Never du grand Breux</t>
  </si>
  <si>
    <t>Carpentier</t>
  </si>
  <si>
    <t>Margot</t>
  </si>
  <si>
    <t>Cahors des Tours d'As</t>
  </si>
  <si>
    <t>Vasbinder</t>
  </si>
  <si>
    <t>Kilian</t>
  </si>
  <si>
    <t>Arthus de Presle</t>
  </si>
  <si>
    <t>Bad Boy du Bouly</t>
  </si>
  <si>
    <t>Guitarra</t>
  </si>
  <si>
    <t>HERMES DES JONQUIERES</t>
  </si>
  <si>
    <t>Henry</t>
  </si>
  <si>
    <t>Tiago</t>
  </si>
  <si>
    <t>Querida Du Marois</t>
  </si>
  <si>
    <t>Prevost</t>
  </si>
  <si>
    <t>Kimberly</t>
  </si>
  <si>
    <t>Alanis des Carmes</t>
  </si>
  <si>
    <t>Blavier</t>
  </si>
  <si>
    <t>Raphael</t>
  </si>
  <si>
    <t>Kailyn Van De Ryst</t>
  </si>
  <si>
    <t>Van Oudenhove</t>
  </si>
  <si>
    <t>Doriane</t>
  </si>
  <si>
    <t>Meulemans</t>
  </si>
  <si>
    <t>Valentine</t>
  </si>
  <si>
    <t>Gucci de Pessomie</t>
  </si>
  <si>
    <t>Ata</t>
  </si>
  <si>
    <t>Aylin</t>
  </si>
  <si>
    <t>Galant van de klothoef</t>
  </si>
  <si>
    <t>Odor van't Beukenhof</t>
  </si>
  <si>
    <t>Lena</t>
  </si>
  <si>
    <t>Gucci du pre</t>
  </si>
  <si>
    <t>Marcolin</t>
  </si>
  <si>
    <t>Guillaume</t>
  </si>
  <si>
    <t>Idoat</t>
  </si>
  <si>
    <t>Armani des Hauts Droits</t>
  </si>
  <si>
    <t>Guapo Du Bois Du But</t>
  </si>
  <si>
    <t>Van Laethem</t>
  </si>
  <si>
    <t>Pascal</t>
  </si>
  <si>
    <t>Ma Petite Opale Du Saint Chene</t>
  </si>
  <si>
    <t>Noterman</t>
  </si>
  <si>
    <t>Kassiopee Du Bois Madame Z</t>
  </si>
  <si>
    <t>Fernémont</t>
  </si>
  <si>
    <t>Gabrielle</t>
  </si>
  <si>
    <t>Alban</t>
  </si>
  <si>
    <t>Justine</t>
  </si>
  <si>
    <t>L\'irlandais De La Valette</t>
  </si>
  <si>
    <t>Guisoland</t>
  </si>
  <si>
    <t>Leo</t>
  </si>
  <si>
    <t>Bodart</t>
  </si>
  <si>
    <t>NAZZARO VAN'T CREYEHOF</t>
  </si>
  <si>
    <t>Ladymacbette du Bosquetiau</t>
  </si>
  <si>
    <t>Fattah</t>
  </si>
  <si>
    <t>Célia</t>
  </si>
  <si>
    <t>Muffin du Grand Breux</t>
  </si>
  <si>
    <t>Nombre manches additionnées 6</t>
  </si>
  <si>
    <t>Casparo Z</t>
  </si>
  <si>
    <t>Speltens</t>
  </si>
  <si>
    <t>Pierre - Manuel</t>
  </si>
  <si>
    <t>Kelly D de la Chiffane</t>
  </si>
  <si>
    <t>Iquem De Vy</t>
  </si>
  <si>
    <t>Dupuis</t>
  </si>
  <si>
    <t>Thomas</t>
  </si>
  <si>
    <t>Joy</t>
  </si>
  <si>
    <t>Cashkai De La Valette Z</t>
  </si>
  <si>
    <t>HOLLYWOOD UN PRINCE</t>
  </si>
  <si>
    <t>Shirley</t>
  </si>
  <si>
    <t>Gabin du bouly</t>
  </si>
  <si>
    <t>Crasset</t>
  </si>
  <si>
    <t>Morgan</t>
  </si>
  <si>
    <t>fergus</t>
  </si>
  <si>
    <t>Formula One Du Bouly</t>
  </si>
  <si>
    <t>Van Poeyer</t>
  </si>
  <si>
    <t>Joffrey</t>
  </si>
  <si>
    <t>Inxs de la Burdinale</t>
  </si>
  <si>
    <t xml:space="preserve"> </t>
  </si>
  <si>
    <t>Rigaux</t>
  </si>
  <si>
    <t>Melina</t>
  </si>
  <si>
    <t>Kirikou de la Valette</t>
  </si>
  <si>
    <t>Bertinchamps</t>
  </si>
  <si>
    <t>Charly</t>
  </si>
  <si>
    <t>Sanpas Volverine</t>
  </si>
  <si>
    <t>Marie</t>
  </si>
  <si>
    <t>Angel</t>
  </si>
  <si>
    <t>Senesael</t>
  </si>
  <si>
    <t>Anna</t>
  </si>
  <si>
    <t>Shakyra</t>
  </si>
  <si>
    <t>Cuvelier</t>
  </si>
  <si>
    <t>Cheval Concours/ wedstrijd Pony 4</t>
  </si>
  <si>
    <t>Jacquemart</t>
  </si>
  <si>
    <t>Leonie</t>
  </si>
  <si>
    <t>Jabari des Marronniers</t>
  </si>
  <si>
    <t>Jacquet</t>
  </si>
  <si>
    <t>Lily</t>
  </si>
  <si>
    <t>IZZIE</t>
  </si>
  <si>
    <t>Quinet</t>
  </si>
  <si>
    <t>Amandine</t>
  </si>
  <si>
    <t>Balltare</t>
  </si>
  <si>
    <t>Snoubri</t>
  </si>
  <si>
    <t>Nawel</t>
  </si>
  <si>
    <t>Follow me</t>
  </si>
  <si>
    <t>COLLET</t>
  </si>
  <si>
    <t>CELIA</t>
  </si>
  <si>
    <t>Ramona</t>
  </si>
  <si>
    <t>Daffe</t>
  </si>
  <si>
    <t>Mya</t>
  </si>
  <si>
    <t>be a damsel of clover</t>
  </si>
  <si>
    <t>Seny</t>
  </si>
  <si>
    <t>imaya d'emery</t>
  </si>
  <si>
    <t>Wasiolek</t>
  </si>
  <si>
    <t>Jarrive de la Valette</t>
  </si>
  <si>
    <t>Dognez</t>
  </si>
  <si>
    <t>Hugo</t>
  </si>
  <si>
    <t>Kino des Marronniers</t>
  </si>
  <si>
    <t>Parajko Mercier</t>
  </si>
  <si>
    <t>Zaia</t>
  </si>
  <si>
    <t>Dromalga ELISE</t>
  </si>
  <si>
    <t>Annicchiarico</t>
  </si>
  <si>
    <t>Cloe</t>
  </si>
  <si>
    <t>Galateo</t>
  </si>
  <si>
    <t>BARTET</t>
  </si>
  <si>
    <t>ESTELLE</t>
  </si>
  <si>
    <t>Roméo</t>
  </si>
  <si>
    <t>Labbé</t>
  </si>
  <si>
    <t>Fani Bj</t>
  </si>
  <si>
    <t>Cola de Talma</t>
  </si>
  <si>
    <t>Deterville</t>
  </si>
  <si>
    <t>albahaca</t>
  </si>
  <si>
    <t>Valyskka (Pipette)</t>
  </si>
  <si>
    <t>Senna</t>
  </si>
  <si>
    <t>Talina</t>
  </si>
  <si>
    <t>Jacques</t>
  </si>
  <si>
    <t>Pom</t>
  </si>
  <si>
    <t>Etoile Filente De Hurtebise</t>
  </si>
  <si>
    <t>Wullaert</t>
  </si>
  <si>
    <t>Laureen</t>
  </si>
  <si>
    <t>Etoile</t>
  </si>
  <si>
    <t>Zingle</t>
  </si>
  <si>
    <t>Cleo</t>
  </si>
  <si>
    <t>Sirius</t>
  </si>
  <si>
    <t>Van Elsen</t>
  </si>
  <si>
    <t>Zazie</t>
  </si>
  <si>
    <t>Petit Tonnerre</t>
  </si>
  <si>
    <t>Mathéo</t>
  </si>
  <si>
    <t>Dupont</t>
  </si>
  <si>
    <t>Jade</t>
  </si>
  <si>
    <t>star</t>
  </si>
  <si>
    <t>Moureaux</t>
  </si>
  <si>
    <t>Pixou de Mesiday</t>
  </si>
  <si>
    <t>Di Iuliochiacchia</t>
  </si>
  <si>
    <t>Giulia</t>
  </si>
  <si>
    <t>max</t>
  </si>
  <si>
    <t>Maloteaux</t>
  </si>
  <si>
    <t>Mattys</t>
  </si>
  <si>
    <t>Fasliji Berlaimont</t>
  </si>
  <si>
    <t>Diell</t>
  </si>
  <si>
    <t>Pinochio</t>
  </si>
  <si>
    <t>Dell’aria</t>
  </si>
  <si>
    <t>Yvana</t>
  </si>
  <si>
    <t>Standing Du Rieu</t>
  </si>
  <si>
    <t>poot-baudier</t>
  </si>
  <si>
    <t>celestine</t>
  </si>
  <si>
    <t>Letishah d'en Rive du Hornay</t>
  </si>
  <si>
    <t>Gaglianone</t>
  </si>
  <si>
    <t>Lyla</t>
  </si>
  <si>
    <t>Fly van Valenta</t>
  </si>
  <si>
    <t>Noah</t>
  </si>
  <si>
    <t>Sthdmurslow DANDY</t>
  </si>
  <si>
    <t>Faro des crins Normands</t>
  </si>
  <si>
    <t>méli mèlo</t>
  </si>
  <si>
    <t>Preston de saint meen</t>
  </si>
  <si>
    <t>Gueritte</t>
  </si>
  <si>
    <t>Mia</t>
  </si>
  <si>
    <t>Charline de Saint-Sauveur</t>
  </si>
  <si>
    <t>Elyne</t>
  </si>
  <si>
    <t>Rainbow des quatre chemins</t>
  </si>
  <si>
    <t>Taton</t>
  </si>
  <si>
    <t>Inaya</t>
  </si>
  <si>
    <t>Be Good of Clover</t>
  </si>
  <si>
    <t>Golden Des Marronniers</t>
  </si>
  <si>
    <t>Debut</t>
  </si>
  <si>
    <t>Yasmine</t>
  </si>
  <si>
    <t>Solfiane Du Gueven</t>
  </si>
  <si>
    <t>Nombre manches additionnées 2</t>
  </si>
  <si>
    <t>Lucas</t>
  </si>
  <si>
    <t>Posséidon du saint-chêne Z</t>
  </si>
  <si>
    <t>Civitella</t>
  </si>
  <si>
    <t>Sofia</t>
  </si>
  <si>
    <t>Carmen des alloux z</t>
  </si>
  <si>
    <t>Engel</t>
  </si>
  <si>
    <t>Pimprenelle du Bosquetiau</t>
  </si>
  <si>
    <t>Mulatin</t>
  </si>
  <si>
    <t>Amaï z</t>
  </si>
  <si>
    <t>Chacco-Chin de Saulieu Z</t>
  </si>
  <si>
    <t>Laziza du bouly</t>
  </si>
  <si>
    <t>Done to Win de Tinmont Z</t>
  </si>
  <si>
    <t>Cali-Chin de Saulieu Z</t>
  </si>
  <si>
    <t>Philadelphia v</t>
  </si>
  <si>
    <t>Obrio du Bosquetiau</t>
  </si>
  <si>
    <t>Galdini</t>
  </si>
  <si>
    <t>Serge</t>
  </si>
  <si>
    <t>urania des courtis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</si>
</sst>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C]General"/>
    <numFmt numFmtId="165" formatCode="[$-80C]0%"/>
    <numFmt numFmtId="166" formatCode="#,##0.00&quot; &quot;[$€-80C];[Red]&quot;-&quot;#,##0.00&quot; &quot;[$€-80C]"/>
  </numFmts>
  <fonts count="29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9C0006"/>
      <name val="Arial"/>
      <family val="2"/>
    </font>
    <font>
      <sz val="11"/>
      <color rgb="FF9C0006"/>
      <name val="Lucida Sans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1"/>
    </font>
    <font>
      <b/>
      <sz val="11"/>
      <color rgb="FF3F3F3F"/>
      <name val="Calibri"/>
      <family val="2"/>
    </font>
    <font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6"/>
      <color rgb="FF000000"/>
      <name val="Arial"/>
      <family val="2"/>
    </font>
    <font>
      <u/>
      <sz val="11"/>
      <color rgb="FF467886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DAE3F3"/>
        <bgColor rgb="FFDAE3F3"/>
      </patternFill>
    </fill>
    <fill>
      <patternFill patternType="solid">
        <fgColor rgb="FFFBE5D6"/>
        <bgColor rgb="FFFBE5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EEBF7"/>
        <bgColor rgb="FFDEEBF7"/>
      </patternFill>
    </fill>
    <fill>
      <patternFill patternType="solid">
        <fgColor rgb="FFE2F0D9"/>
        <bgColor rgb="FFE2F0D9"/>
      </patternFill>
    </fill>
    <fill>
      <patternFill patternType="solid">
        <fgColor rgb="FFB4C7E7"/>
        <bgColor rgb="FFB4C7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5E0B4"/>
        <bgColor rgb="FFC5E0B4"/>
      </patternFill>
    </fill>
    <fill>
      <patternFill patternType="solid">
        <fgColor rgb="FF8FAADC"/>
        <bgColor rgb="FF8FAADC"/>
      </patternFill>
    </fill>
    <fill>
      <patternFill patternType="solid">
        <fgColor rgb="FFF4B183"/>
        <bgColor rgb="FFF4B183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DC3E6"/>
        <bgColor rgb="FF9DC3E6"/>
      </patternFill>
    </fill>
    <fill>
      <patternFill patternType="solid">
        <fgColor rgb="FFA9D18E"/>
        <bgColor rgb="FFA9D18E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99999"/>
        <bgColor rgb="FF999999"/>
      </patternFill>
    </fill>
    <fill>
      <patternFill patternType="solid">
        <fgColor rgb="FFA6A6A6"/>
        <bgColor rgb="FFA6A6A6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D60093"/>
        <bgColor rgb="FFD60093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4472C4"/>
      </bottom>
      <diagonal/>
    </border>
    <border>
      <left/>
      <right/>
      <top/>
      <bottom style="thin">
        <color rgb="FFA1B8E1"/>
      </bottom>
      <diagonal/>
    </border>
    <border>
      <left/>
      <right/>
      <top/>
      <bottom style="thin">
        <color rgb="FF8FAADC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3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4" fillId="8" borderId="0" applyNumberFormat="0" applyBorder="0" applyProtection="0"/>
    <xf numFmtId="0" fontId="4" fillId="9" borderId="0" applyNumberFormat="0" applyBorder="0" applyProtection="0"/>
    <xf numFmtId="0" fontId="4" fillId="10" borderId="0" applyNumberFormat="0" applyBorder="0" applyProtection="0"/>
    <xf numFmtId="0" fontId="4" fillId="11" borderId="0" applyNumberFormat="0" applyBorder="0" applyProtection="0"/>
    <xf numFmtId="0" fontId="4" fillId="12" borderId="0" applyNumberFormat="0" applyBorder="0" applyProtection="0"/>
    <xf numFmtId="0" fontId="4" fillId="13" borderId="0" applyNumberFormat="0" applyBorder="0" applyProtection="0"/>
    <xf numFmtId="0" fontId="4" fillId="14" borderId="0" applyNumberFormat="0" applyBorder="0" applyProtection="0"/>
    <xf numFmtId="0" fontId="4" fillId="15" borderId="0" applyNumberFormat="0" applyBorder="0" applyProtection="0"/>
    <xf numFmtId="0" fontId="4" fillId="16" borderId="0" applyNumberFormat="0" applyBorder="0" applyProtection="0"/>
    <xf numFmtId="0" fontId="4" fillId="17" borderId="0" applyNumberFormat="0" applyBorder="0" applyProtection="0"/>
    <xf numFmtId="0" fontId="4" fillId="18" borderId="0" applyNumberFormat="0" applyBorder="0" applyProtection="0"/>
    <xf numFmtId="0" fontId="4" fillId="19" borderId="0" applyNumberFormat="0" applyBorder="0" applyProtection="0"/>
    <xf numFmtId="0" fontId="4" fillId="20" borderId="0" applyNumberFormat="0" applyBorder="0" applyProtection="0"/>
    <xf numFmtId="0" fontId="5" fillId="21" borderId="0" applyNumberFormat="0" applyBorder="0" applyProtection="0"/>
    <xf numFmtId="0" fontId="5" fillId="2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5" fillId="25" borderId="0" applyNumberFormat="0" applyBorder="0" applyProtection="0"/>
    <xf numFmtId="0" fontId="5" fillId="26" borderId="0" applyNumberFormat="0" applyBorder="0" applyProtection="0"/>
    <xf numFmtId="0" fontId="6" fillId="2" borderId="0" applyNumberFormat="0" applyBorder="0" applyProtection="0"/>
    <xf numFmtId="0" fontId="7" fillId="27" borderId="1" applyNumberFormat="0" applyProtection="0"/>
    <xf numFmtId="0" fontId="8" fillId="23" borderId="4" applyNumberFormat="0" applyProtection="0"/>
    <xf numFmtId="0" fontId="9" fillId="0" borderId="0" applyNumberFormat="0" applyBorder="0" applyProtection="0"/>
    <xf numFmtId="0" fontId="10" fillId="28" borderId="0" applyNumberFormat="0" applyBorder="0" applyProtection="0"/>
    <xf numFmtId="0" fontId="11" fillId="0" borderId="5" applyNumberFormat="0" applyProtection="0"/>
    <xf numFmtId="0" fontId="12" fillId="0" borderId="6" applyNumberFormat="0" applyProtection="0"/>
    <xf numFmtId="0" fontId="13" fillId="0" borderId="7" applyNumberFormat="0" applyProtection="0"/>
    <xf numFmtId="0" fontId="13" fillId="0" borderId="0" applyNumberFormat="0" applyBorder="0" applyProtection="0"/>
    <xf numFmtId="0" fontId="14" fillId="29" borderId="1" applyNumberFormat="0" applyProtection="0"/>
    <xf numFmtId="0" fontId="15" fillId="0" borderId="3" applyNumberFormat="0" applyProtection="0"/>
    <xf numFmtId="0" fontId="16" fillId="30" borderId="0" applyNumberFormat="0" applyBorder="0" applyProtection="0"/>
    <xf numFmtId="164" fontId="17" fillId="0" borderId="0" applyBorder="0" applyProtection="0"/>
    <xf numFmtId="0" fontId="18" fillId="27" borderId="2" applyNumberFormat="0" applyProtection="0"/>
    <xf numFmtId="0" fontId="19" fillId="0" borderId="0" applyNumberFormat="0" applyBorder="0" applyProtection="0"/>
    <xf numFmtId="0" fontId="20" fillId="0" borderId="8" applyNumberFormat="0" applyProtection="0"/>
    <xf numFmtId="0" fontId="21" fillId="0" borderId="0" applyNumberFormat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23" fillId="0" borderId="0" applyNumberFormat="0" applyFill="0" applyBorder="0" applyAlignment="0" applyProtection="0"/>
    <xf numFmtId="164" fontId="24" fillId="0" borderId="0" applyBorder="0" applyProtection="0"/>
    <xf numFmtId="164" fontId="24" fillId="0" borderId="0" applyBorder="0" applyProtection="0"/>
    <xf numFmtId="164" fontId="24" fillId="0" borderId="0" applyBorder="0" applyProtection="0"/>
    <xf numFmtId="0" fontId="24" fillId="0" borderId="0" applyNumberFormat="0" applyBorder="0" applyProtection="0"/>
    <xf numFmtId="164" fontId="24" fillId="0" borderId="0" applyBorder="0" applyProtection="0"/>
    <xf numFmtId="164" fontId="24" fillId="0" borderId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0" fontId="25" fillId="0" borderId="0" applyNumberFormat="0" applyBorder="0" applyProtection="0"/>
    <xf numFmtId="166" fontId="25" fillId="0" borderId="0" applyBorder="0" applyProtection="0"/>
  </cellStyleXfs>
  <cellXfs count="28">
    <xf numFmtId="0" fontId="0" fillId="0" borderId="0" xfId="0"/>
    <xf numFmtId="0" fontId="26" fillId="31" borderId="9" xfId="0" applyFont="1" applyFill="1" applyBorder="1" applyAlignment="1">
      <alignment horizontal="center" textRotation="46"/>
    </xf>
    <xf numFmtId="164" fontId="26" fillId="32" borderId="9" xfId="148" applyFont="1" applyFill="1" applyBorder="1" applyAlignment="1">
      <alignment horizontal="center" textRotation="46"/>
    </xf>
    <xf numFmtId="164" fontId="26" fillId="33" borderId="9" xfId="148" applyFont="1" applyFill="1" applyBorder="1" applyAlignment="1">
      <alignment horizontal="center" textRotation="46"/>
    </xf>
    <xf numFmtId="164" fontId="26" fillId="34" borderId="9" xfId="148" applyFont="1" applyFill="1" applyBorder="1" applyAlignment="1">
      <alignment horizontal="center" textRotation="46"/>
    </xf>
    <xf numFmtId="164" fontId="26" fillId="35" borderId="9" xfId="148" applyFont="1" applyFill="1" applyBorder="1" applyAlignment="1">
      <alignment horizontal="center" textRotation="46"/>
    </xf>
    <xf numFmtId="0" fontId="26" fillId="0" borderId="9" xfId="0" applyFont="1" applyBorder="1" applyAlignment="1">
      <alignment textRotation="46"/>
    </xf>
    <xf numFmtId="0" fontId="20" fillId="0" borderId="0" xfId="0" applyFont="1" applyAlignment="1">
      <alignment textRotation="46"/>
    </xf>
    <xf numFmtId="0" fontId="0" fillId="31" borderId="9" xfId="0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35" borderId="9" xfId="0" applyFill="1" applyBorder="1" applyAlignment="1">
      <alignment horizontal="center"/>
    </xf>
    <xf numFmtId="0" fontId="0" fillId="36" borderId="9" xfId="0" applyFill="1" applyBorder="1" applyAlignment="1">
      <alignment horizontal="center"/>
    </xf>
    <xf numFmtId="0" fontId="4" fillId="0" borderId="0" xfId="0" applyFont="1"/>
    <xf numFmtId="0" fontId="27" fillId="31" borderId="10" xfId="0" applyFont="1" applyFill="1" applyBorder="1" applyAlignment="1">
      <alignment horizontal="center" textRotation="46"/>
    </xf>
    <xf numFmtId="164" fontId="28" fillId="32" borderId="11" xfId="148" applyFont="1" applyFill="1" applyBorder="1" applyAlignment="1">
      <alignment horizontal="center" textRotation="46"/>
    </xf>
    <xf numFmtId="164" fontId="28" fillId="32" borderId="10" xfId="148" applyFont="1" applyFill="1" applyBorder="1" applyAlignment="1">
      <alignment horizontal="center" textRotation="46"/>
    </xf>
    <xf numFmtId="164" fontId="20" fillId="33" borderId="10" xfId="148" applyFont="1" applyFill="1" applyBorder="1" applyAlignment="1">
      <alignment horizontal="center" textRotation="46"/>
    </xf>
    <xf numFmtId="164" fontId="20" fillId="34" borderId="10" xfId="148" applyFont="1" applyFill="1" applyBorder="1" applyAlignment="1">
      <alignment horizontal="center" textRotation="46"/>
    </xf>
    <xf numFmtId="164" fontId="20" fillId="35" borderId="10" xfId="148" applyFont="1" applyFill="1" applyBorder="1" applyAlignment="1">
      <alignment horizontal="center" textRotation="46"/>
    </xf>
    <xf numFmtId="0" fontId="20" fillId="0" borderId="10" xfId="0" applyFont="1" applyBorder="1" applyAlignment="1">
      <alignment textRotation="46"/>
    </xf>
    <xf numFmtId="0" fontId="4" fillId="36" borderId="0" xfId="0" applyFont="1" applyFill="1"/>
    <xf numFmtId="0" fontId="0" fillId="31" borderId="9" xfId="0" applyFill="1" applyBorder="1"/>
    <xf numFmtId="0" fontId="4" fillId="0" borderId="0" xfId="0" applyFont="1" applyAlignment="1">
      <alignment horizontal="center"/>
    </xf>
    <xf numFmtId="0" fontId="20" fillId="37" borderId="10" xfId="0" applyFont="1" applyFill="1" applyBorder="1" applyAlignment="1">
      <alignment textRotation="46"/>
    </xf>
    <xf numFmtId="0" fontId="0" fillId="0" borderId="0" xfId="0" applyAlignment="1">
      <alignment horizontal="center"/>
    </xf>
    <xf numFmtId="0" fontId="0" fillId="35" borderId="9" xfId="0" applyFill="1" applyBorder="1"/>
    <xf numFmtId="0" fontId="0" fillId="36" borderId="9" xfId="0" applyFill="1" applyBorder="1"/>
  </cellXfs>
  <cellStyles count="153">
    <cellStyle name="cf1" xfId="1" xr:uid="{D84B7A6C-3B50-4B15-909C-FF3804376DC9}"/>
    <cellStyle name="cf10" xfId="2" xr:uid="{E16AC658-D7BD-4F86-9D31-2CF210916299}"/>
    <cellStyle name="cf11" xfId="3" xr:uid="{FC1BC02D-1EDC-41A7-AE84-86DED90CCFD2}"/>
    <cellStyle name="cf12" xfId="4" xr:uid="{8E801974-E7B3-402B-967D-1A4E0625593A}"/>
    <cellStyle name="cf13" xfId="5" xr:uid="{CE24ACF8-D488-4A5C-9D9F-E5D22497F5E7}"/>
    <cellStyle name="cf14" xfId="6" xr:uid="{FE2ECEE1-0FED-47FB-8D54-6ED6CDB2F75E}"/>
    <cellStyle name="cf15" xfId="7" xr:uid="{BD02C290-87BF-4FDD-B484-2BBDCE9C7311}"/>
    <cellStyle name="cf16" xfId="8" xr:uid="{CC099AD3-ADF2-4D5C-98E8-365C39AD4A42}"/>
    <cellStyle name="cf17" xfId="9" xr:uid="{3ED4B6E2-5B2F-43FC-88C0-FA545A2B74BA}"/>
    <cellStyle name="cf18" xfId="10" xr:uid="{4B81BE1E-C587-438E-AF50-FF96F1B863AE}"/>
    <cellStyle name="cf19" xfId="11" xr:uid="{0CE3BF8E-AA99-4DE7-8FE7-4482C160C25D}"/>
    <cellStyle name="cf2" xfId="12" xr:uid="{6FCEFCB6-2D47-45F6-B3FC-284DA9EAD527}"/>
    <cellStyle name="cf20" xfId="13" xr:uid="{72D3EFC5-4395-432C-93D7-F058E0DC917D}"/>
    <cellStyle name="cf21" xfId="14" xr:uid="{A31499B7-7E39-4AB7-9E5E-17CC3D208A26}"/>
    <cellStyle name="cf22" xfId="15" xr:uid="{1D11B7A9-B6A7-4052-AE87-E93EEA177282}"/>
    <cellStyle name="cf23" xfId="16" xr:uid="{B2368B93-779A-4A0C-B33A-4CEA2ED37DA2}"/>
    <cellStyle name="cf24" xfId="17" xr:uid="{EFAD6565-712B-4D19-8F3D-AF4AB9BF8F0E}"/>
    <cellStyle name="cf25" xfId="18" xr:uid="{C932E544-B850-49A2-9932-1C8A300D1182}"/>
    <cellStyle name="cf26" xfId="19" xr:uid="{1EC80134-6AA4-4393-B204-85CDD11C9737}"/>
    <cellStyle name="cf27" xfId="20" xr:uid="{03D34D31-F1BD-401C-B3A7-4E720739516D}"/>
    <cellStyle name="cf28" xfId="21" xr:uid="{1273977C-6B1A-4A74-95B2-B05734F212F8}"/>
    <cellStyle name="cf29" xfId="22" xr:uid="{672CD15A-1E4E-4A78-8DB8-02DE0B07FBE6}"/>
    <cellStyle name="cf3" xfId="23" xr:uid="{363F752B-FF1C-48BD-A8E4-61FAF5711F19}"/>
    <cellStyle name="cf30" xfId="24" xr:uid="{E506F6EE-AC92-465C-AFAF-E487A8B7E682}"/>
    <cellStyle name="cf31" xfId="25" xr:uid="{E2F09059-E585-423E-A7D9-AC07127F3BE4}"/>
    <cellStyle name="cf32" xfId="26" xr:uid="{1F95CA2E-4B47-42E4-A23E-283832362973}"/>
    <cellStyle name="cf33" xfId="27" xr:uid="{854222E8-650A-4C9B-8C93-444B9D5D8AE1}"/>
    <cellStyle name="cf34" xfId="28" xr:uid="{D05E105C-741B-4230-B40C-5ADA68357219}"/>
    <cellStyle name="cf35" xfId="29" xr:uid="{CBDF4E76-D27D-4FE9-932E-279B507B6BED}"/>
    <cellStyle name="cf36" xfId="30" xr:uid="{CBB9912A-5421-4EBC-AAB1-15AB3BC570B7}"/>
    <cellStyle name="cf37" xfId="31" xr:uid="{EC98C80F-C322-454D-AFBE-2242FDCF64E5}"/>
    <cellStyle name="cf38" xfId="32" xr:uid="{7644DA48-1AE3-445E-A6E5-B328B7268A47}"/>
    <cellStyle name="cf39" xfId="33" xr:uid="{2A458E18-78E3-4816-B981-03CA9962C20E}"/>
    <cellStyle name="cf4" xfId="34" xr:uid="{217F713F-4F97-4A76-9E11-AE9E8B18DEE6}"/>
    <cellStyle name="cf40" xfId="35" xr:uid="{0BE20F90-0AF9-461F-B618-746E1DCD3D8E}"/>
    <cellStyle name="cf41" xfId="36" xr:uid="{CFFE5294-B062-402E-A78C-FCEEB6B87103}"/>
    <cellStyle name="cf42" xfId="37" xr:uid="{548F7827-7F9E-4DA7-A40C-1346C2D54DF3}"/>
    <cellStyle name="cf43" xfId="38" xr:uid="{968871A0-94E2-4FE3-A1EC-AB7BF9817285}"/>
    <cellStyle name="cf44" xfId="39" xr:uid="{EE4C952A-0BC8-4A39-AEAD-CFB858610A28}"/>
    <cellStyle name="cf45" xfId="40" xr:uid="{3814F6A5-5F34-4FE0-A29E-B9B9963DFE27}"/>
    <cellStyle name="cf46" xfId="41" xr:uid="{E121B9B5-F81F-40FD-82EF-8B1AC3A19E32}"/>
    <cellStyle name="cf47" xfId="42" xr:uid="{BC62348A-8B04-48B0-89FF-B0AD17EDA0DA}"/>
    <cellStyle name="cf48" xfId="43" xr:uid="{2F1035C3-34E2-49C4-AF32-48D5CCF2246D}"/>
    <cellStyle name="cf49" xfId="44" xr:uid="{ADB7DE1F-4D4E-4987-A2B0-7286943818E4}"/>
    <cellStyle name="cf5" xfId="45" xr:uid="{610EFDD6-43BA-4C44-8F45-2E23846611D8}"/>
    <cellStyle name="cf50" xfId="46" xr:uid="{0929FCB8-8409-4E5D-9C25-E33EE14E7BF3}"/>
    <cellStyle name="cf51" xfId="47" xr:uid="{7D165C2B-C332-401C-B3D4-B65C38C27D03}"/>
    <cellStyle name="cf52" xfId="48" xr:uid="{D5D97BE1-8DB8-4F82-99DD-9DDC48EB9FF6}"/>
    <cellStyle name="cf53" xfId="49" xr:uid="{CE5EB988-7100-4143-8FEC-9738CA555BF6}"/>
    <cellStyle name="cf54" xfId="50" xr:uid="{03D91ABA-441F-437B-883E-D11F24BA91F4}"/>
    <cellStyle name="cf55" xfId="51" xr:uid="{B846A128-5112-4E9C-B73B-6B7D776235DA}"/>
    <cellStyle name="cf56" xfId="52" xr:uid="{D7AE82A5-69A8-450C-928D-B02404E8153F}"/>
    <cellStyle name="cf57" xfId="53" xr:uid="{BB02A1CE-529B-4DC1-B442-9C0853164C3D}"/>
    <cellStyle name="cf58" xfId="54" xr:uid="{FB0992FB-49C9-4B96-A89D-7B1019CE3EC8}"/>
    <cellStyle name="cf59" xfId="55" xr:uid="{BADFABAE-D6C1-4088-96A1-5836A98B6943}"/>
    <cellStyle name="cf6" xfId="56" xr:uid="{3F2EEF7F-047E-4D7F-B71F-DF40A15A7692}"/>
    <cellStyle name="cf60" xfId="57" xr:uid="{7C2DB2AC-625C-49B8-BC36-1960056C2564}"/>
    <cellStyle name="cf61" xfId="58" xr:uid="{8E13A22E-4CA9-4FB3-AA4F-5427CF50E933}"/>
    <cellStyle name="cf62" xfId="59" xr:uid="{1EF764C3-332F-4AF7-A4BB-911C337979EA}"/>
    <cellStyle name="cf63" xfId="60" xr:uid="{ACFFD827-C977-4469-9E20-07A5B011B535}"/>
    <cellStyle name="cf64" xfId="61" xr:uid="{CC4DE5B8-DDB2-49CF-82D6-D50AF501EBF3}"/>
    <cellStyle name="cf65" xfId="62" xr:uid="{C26CBF97-8D15-4220-82FE-8C1E759FC90E}"/>
    <cellStyle name="cf66" xfId="63" xr:uid="{436D1918-FEB1-4A48-952A-69A7773057E3}"/>
    <cellStyle name="cf67" xfId="64" xr:uid="{20B3995E-575D-49A3-BF8D-52A7EE751A67}"/>
    <cellStyle name="cf68" xfId="65" xr:uid="{7CD3AA16-239E-4AEA-8AB8-28A24776E133}"/>
    <cellStyle name="cf69" xfId="66" xr:uid="{9CC5816D-5465-40A2-8FD6-62438104F764}"/>
    <cellStyle name="cf7" xfId="67" xr:uid="{61B133DD-4EBC-4217-9F2E-BBC6B056B7CF}"/>
    <cellStyle name="cf70" xfId="68" xr:uid="{A4668156-42F0-4E6D-BA95-D66B06D3E25D}"/>
    <cellStyle name="cf71" xfId="69" xr:uid="{9748107B-3BCC-44DC-9293-F8E539316881}"/>
    <cellStyle name="cf72" xfId="70" xr:uid="{8D08EA7B-8FC3-4580-A6F4-A9533A3FDE27}"/>
    <cellStyle name="cf73" xfId="71" xr:uid="{DD467BF4-A17C-4908-AEDA-9585FF519603}"/>
    <cellStyle name="cf74" xfId="72" xr:uid="{294B985A-8658-477D-AA45-231CE9991684}"/>
    <cellStyle name="cf75" xfId="73" xr:uid="{3D5EA048-F541-4B62-9CF8-6B8608DADB72}"/>
    <cellStyle name="cf76" xfId="74" xr:uid="{48A753D5-5C49-474E-9B23-105DD9C2D15B}"/>
    <cellStyle name="cf77" xfId="75" xr:uid="{C186C59A-9CA7-46E4-9537-C6F72568C0B4}"/>
    <cellStyle name="cf78" xfId="76" xr:uid="{56312BCB-E160-4846-A9F1-E5BB116A0974}"/>
    <cellStyle name="cf79" xfId="77" xr:uid="{9FC6B7FC-ED3F-4E9A-8332-D87A33C1EC88}"/>
    <cellStyle name="cf8" xfId="78" xr:uid="{3766CC82-51FE-437E-A79C-96CEA2FA7E78}"/>
    <cellStyle name="cf80" xfId="79" xr:uid="{49AF8F40-7A5B-4FF5-96DB-42B5E7AB06FE}"/>
    <cellStyle name="cf81" xfId="80" xr:uid="{102E26F0-34CF-4BF0-9087-85D8D4D1360F}"/>
    <cellStyle name="cf82" xfId="81" xr:uid="{FA73B5CC-1CC2-446A-8817-8E9878DCEAC7}"/>
    <cellStyle name="cf83" xfId="82" xr:uid="{1FDF3FE4-AB7C-49DB-B446-9CDB7B6CD34F}"/>
    <cellStyle name="cf84" xfId="83" xr:uid="{6F1158ED-E67E-49AE-86B6-7D04AB88EC2E}"/>
    <cellStyle name="cf85" xfId="84" xr:uid="{8EAC0AF8-90A3-4718-86FB-7B106C6DEB35}"/>
    <cellStyle name="cf86" xfId="85" xr:uid="{DB3FC033-6EA2-44E9-83E2-4EAC8D931D27}"/>
    <cellStyle name="cf87" xfId="86" xr:uid="{E2DDAC44-B6A9-4016-B4EF-635E7C368C93}"/>
    <cellStyle name="cf88" xfId="87" xr:uid="{321B79E3-7E97-4877-A55E-7BC98BB8B38B}"/>
    <cellStyle name="cf89" xfId="88" xr:uid="{8CBD6326-ABB6-4955-8C6E-4A80B092BE22}"/>
    <cellStyle name="cf9" xfId="89" xr:uid="{C003DE6D-CDAC-403E-945F-FCFA07B98947}"/>
    <cellStyle name="cf90" xfId="90" xr:uid="{0EFD947A-D4D2-42AA-AC19-EA49419EE834}"/>
    <cellStyle name="cf91" xfId="91" xr:uid="{7E3AA97D-BE31-4AC6-8C9A-CD21BFE020B7}"/>
    <cellStyle name="cf92" xfId="92" xr:uid="{19D2B882-238F-4E80-A51A-13008CD07CBF}"/>
    <cellStyle name="cf93" xfId="93" xr:uid="{0287D464-9A08-4F39-99A5-A05405F5370C}"/>
    <cellStyle name="cf94" xfId="94" xr:uid="{CCA807D9-09AD-4024-8BF1-04D3E7D57CB4}"/>
    <cellStyle name="cf95" xfId="95" xr:uid="{0F63B18F-FA58-4FCC-ABDA-DFE72879A576}"/>
    <cellStyle name="cf96" xfId="96" xr:uid="{525E1A6B-759C-40B8-9689-C6093C1B625D}"/>
    <cellStyle name="cf97" xfId="97" xr:uid="{57A6CFB3-3726-4AB5-A677-E1C2CA27B369}"/>
    <cellStyle name="ConditionalStyle_1" xfId="98" xr:uid="{41692047-F17B-44A9-AA89-E606770FA369}"/>
    <cellStyle name="Excel Built-in 20% - Accent1" xfId="99" xr:uid="{62628B44-8506-4CCC-828D-0B29E100AF93}"/>
    <cellStyle name="Excel Built-in 20% - Accent2" xfId="100" xr:uid="{8D44359B-DF79-4811-B8A0-779BEB55FB98}"/>
    <cellStyle name="Excel Built-in 20% - Accent3" xfId="101" xr:uid="{0649692B-DF99-4FA0-81A7-99E13404A69B}"/>
    <cellStyle name="Excel Built-in 20% - Accent4" xfId="102" xr:uid="{3C5ABCB5-C2E4-466A-9EB0-5B6CCEDBEBAC}"/>
    <cellStyle name="Excel Built-in 20% - Accent5" xfId="103" xr:uid="{B42FE871-0CBE-4D92-935A-DC46692AE06A}"/>
    <cellStyle name="Excel Built-in 20% - Accent6" xfId="104" xr:uid="{9C374017-31EA-4FBA-B9DA-E0A97B4FF31C}"/>
    <cellStyle name="Excel Built-in 40% - Accent1" xfId="105" xr:uid="{DA592618-0DE4-4A9E-97BD-46FF91C3ECBA}"/>
    <cellStyle name="Excel Built-in 40% - Accent2" xfId="106" xr:uid="{9EF99ABC-E289-4132-A896-749187DBAA7C}"/>
    <cellStyle name="Excel Built-in 40% - Accent3" xfId="107" xr:uid="{E4929FC6-DADD-4AA4-84B5-A3318324AF3F}"/>
    <cellStyle name="Excel Built-in 40% - Accent4" xfId="108" xr:uid="{6FE5D525-C9DE-4E27-BDE6-F749FB7414C9}"/>
    <cellStyle name="Excel Built-in 40% - Accent5" xfId="109" xr:uid="{4ADF142E-AE6F-4B79-B090-5DD2EC95270C}"/>
    <cellStyle name="Excel Built-in 40% - Accent6" xfId="110" xr:uid="{F90BC559-F2B8-4803-AC44-52B276898783}"/>
    <cellStyle name="Excel Built-in 60% - Accent1" xfId="111" xr:uid="{F2130631-5D36-4858-BE0F-83775C00B62E}"/>
    <cellStyle name="Excel Built-in 60% - Accent2" xfId="112" xr:uid="{ED252EB6-C60F-40A1-976E-D52CA4EF0615}"/>
    <cellStyle name="Excel Built-in 60% - Accent3" xfId="113" xr:uid="{4FE4EB8F-8FBF-4026-B156-2ACC349E0F39}"/>
    <cellStyle name="Excel Built-in 60% - Accent4" xfId="114" xr:uid="{E5111FBE-91AC-4CC9-8827-0312AB22387E}"/>
    <cellStyle name="Excel Built-in 60% - Accent5" xfId="115" xr:uid="{93B393B9-940E-4CFF-A9A7-D31084B16314}"/>
    <cellStyle name="Excel Built-in 60% - Accent6" xfId="116" xr:uid="{2EEF9752-2EDA-4A2C-A418-93577CC0BD05}"/>
    <cellStyle name="Excel Built-in Accent1" xfId="117" xr:uid="{D512C6F7-6AC7-4360-BF44-0B4A64FDE134}"/>
    <cellStyle name="Excel Built-in Accent2" xfId="118" xr:uid="{B627CDD7-40DA-42AB-9E25-5D124C2B5CB1}"/>
    <cellStyle name="Excel Built-in Accent3" xfId="119" xr:uid="{49FEAD56-7F02-4991-BDCD-02306CA9F9DF}"/>
    <cellStyle name="Excel Built-in Accent4" xfId="120" xr:uid="{6F03C2C9-A97E-40FB-A6A6-C30F2D1BE031}"/>
    <cellStyle name="Excel Built-in Accent5" xfId="121" xr:uid="{6795DE74-EFAB-446F-AC98-9BAB94A14AFB}"/>
    <cellStyle name="Excel Built-in Accent6" xfId="122" xr:uid="{309C3088-06C8-4715-B922-6B23C34487AC}"/>
    <cellStyle name="Excel Built-in Bad" xfId="123" xr:uid="{57C23C28-DC08-492D-8B0D-794CD29A29CC}"/>
    <cellStyle name="Excel Built-in Calculation" xfId="124" xr:uid="{E9789B28-55A0-4EE8-9A37-474E0AD77FA2}"/>
    <cellStyle name="Excel Built-in Check Cell" xfId="125" xr:uid="{EE52558F-8F91-4A25-87D7-AAC01B8A693E}"/>
    <cellStyle name="Excel Built-in Explanatory Text" xfId="126" xr:uid="{63A92CF9-E8B4-47BE-9920-98E67518C3C9}"/>
    <cellStyle name="Excel Built-in Good" xfId="127" xr:uid="{D93E43E1-87D8-42FB-884D-4B64F53B1B37}"/>
    <cellStyle name="Excel Built-in Heading 1" xfId="128" xr:uid="{5C2E5D60-96FB-48D8-848A-02F00FC548F1}"/>
    <cellStyle name="Excel Built-in Heading 2" xfId="129" xr:uid="{CC05E771-41A3-43C0-81B9-75A9B8125F4D}"/>
    <cellStyle name="Excel Built-in Heading 3" xfId="130" xr:uid="{FB517B4E-3220-47F4-A541-264ED677BE4A}"/>
    <cellStyle name="Excel Built-in Heading 4" xfId="131" xr:uid="{4006B5FD-DFC1-437C-A246-CAE6FE365AA5}"/>
    <cellStyle name="Excel Built-in Input" xfId="132" xr:uid="{B08EFA2C-43D8-4E0D-AD75-49EB206C0983}"/>
    <cellStyle name="Excel Built-in Linked Cell" xfId="133" xr:uid="{0004DC84-E49B-4006-AD85-A234415A8681}"/>
    <cellStyle name="Excel Built-in Neutral" xfId="134" xr:uid="{588C2D71-69C5-42A0-BA81-ED7BD2CEF4CA}"/>
    <cellStyle name="Excel Built-in Normal" xfId="135" xr:uid="{DDE25842-300B-4088-BB39-6B29B6B55D36}"/>
    <cellStyle name="Excel Built-in Output" xfId="136" xr:uid="{D83BE548-8DF3-471D-844E-729CB5280F04}"/>
    <cellStyle name="Excel Built-in Title" xfId="137" xr:uid="{58F5CF01-3A9E-4524-AFFD-85B5D5CCF39B}"/>
    <cellStyle name="Excel Built-in Total" xfId="138" xr:uid="{88B5D627-A91D-4C80-A19A-EAD7E26BB512}"/>
    <cellStyle name="Excel Built-in Warning Text" xfId="139" xr:uid="{828F2639-3513-4020-BA84-1F554367708A}"/>
    <cellStyle name="Heading" xfId="140" xr:uid="{6AE864AB-7A7A-4E01-912E-61CB61BD5808}"/>
    <cellStyle name="Heading1" xfId="141" xr:uid="{76EB3573-E9AC-4A99-933F-F4F014B09CBF}"/>
    <cellStyle name="Lien hypertexte" xfId="142" xr:uid="{A97C226C-5517-4498-8685-C2834CD2E57A}"/>
    <cellStyle name="Normal" xfId="0" builtinId="0" customBuiltin="1"/>
    <cellStyle name="Normal 2" xfId="143" xr:uid="{63CC0CE7-A899-4659-A0F3-23738D31F959}"/>
    <cellStyle name="Normal 3" xfId="144" xr:uid="{B069C4CD-7BAA-46FF-8BA1-AE230DDB6C93}"/>
    <cellStyle name="Normal 4" xfId="145" xr:uid="{0C5F315D-F519-438D-8205-755EE6075D08}"/>
    <cellStyle name="Normal 5" xfId="146" xr:uid="{E0E57274-8D6D-4740-8215-C19EC94D75AE}"/>
    <cellStyle name="Normal 8" xfId="147" xr:uid="{D816776A-7BF6-480A-B82B-4EABA1910306}"/>
    <cellStyle name="Normal_Feuil1" xfId="148" xr:uid="{41564670-1867-4B67-AE04-FCE66371E77A}"/>
    <cellStyle name="Pourcentage 2" xfId="149" xr:uid="{69DC6599-41BA-4948-AF3D-19FD79B67AE1}"/>
    <cellStyle name="Pourcentage 3" xfId="150" xr:uid="{7C800F26-7E60-4DF9-B683-71F899D76ECC}"/>
    <cellStyle name="Result" xfId="151" xr:uid="{1FFDE9A6-CDBE-4B27-93DB-1C57B849C0AE}"/>
    <cellStyle name="Result2" xfId="152" xr:uid="{D1AC8592-ABC0-4E4E-A8EC-79278553F909}"/>
  </cellStyles>
  <dxfs count="19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0A632-0972-4D3C-B2ED-AC587AFB094D}">
  <dimension ref="A1:AMH25"/>
  <sheetViews>
    <sheetView tabSelected="1" workbookViewId="0"/>
  </sheetViews>
  <sheetFormatPr baseColWidth="10" defaultColWidth="11.25" defaultRowHeight="15"/>
  <cols>
    <col min="1" max="1" width="4.125" style="13" customWidth="1"/>
    <col min="2" max="2" width="14" style="13" customWidth="1"/>
    <col min="3" max="3" width="10.75" style="13" customWidth="1"/>
    <col min="4" max="4" width="30.75" style="13" customWidth="1"/>
    <col min="5" max="19" width="4.875" style="13" customWidth="1"/>
    <col min="20" max="1017" width="10.625" style="13" customWidth="1"/>
    <col min="1018" max="1020" width="10.625" customWidth="1"/>
    <col min="1021" max="1021" width="11.25" customWidth="1"/>
  </cols>
  <sheetData>
    <row r="1" spans="1:1022" ht="137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6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>
      <c r="A2" s="8">
        <v>1</v>
      </c>
      <c r="B2" s="9" t="s">
        <v>19</v>
      </c>
      <c r="C2" s="9" t="s">
        <v>20</v>
      </c>
      <c r="D2" s="9" t="s">
        <v>21</v>
      </c>
      <c r="E2" s="10">
        <v>108</v>
      </c>
      <c r="F2" s="10">
        <v>113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25" si="0">SUM(E2:Q2)</f>
        <v>221</v>
      </c>
      <c r="S2" s="12">
        <f t="shared" ref="S2:S25" si="1">COUNT(E2:Q2)</f>
        <v>2</v>
      </c>
    </row>
    <row r="3" spans="1:1022">
      <c r="A3" s="8">
        <v>2</v>
      </c>
      <c r="B3" s="9" t="s">
        <v>22</v>
      </c>
      <c r="C3" s="9" t="s">
        <v>23</v>
      </c>
      <c r="D3" s="9" t="s">
        <v>24</v>
      </c>
      <c r="E3" s="10">
        <v>104</v>
      </c>
      <c r="F3" s="10">
        <v>111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215</v>
      </c>
      <c r="S3" s="12">
        <f t="shared" si="1"/>
        <v>2</v>
      </c>
    </row>
    <row r="4" spans="1:1022">
      <c r="A4" s="8">
        <v>3</v>
      </c>
      <c r="B4" s="9" t="s">
        <v>19</v>
      </c>
      <c r="C4" s="9" t="s">
        <v>20</v>
      </c>
      <c r="D4" s="9" t="s">
        <v>25</v>
      </c>
      <c r="E4" s="10">
        <v>106</v>
      </c>
      <c r="F4" s="10">
        <v>108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214</v>
      </c>
      <c r="S4" s="12">
        <f t="shared" si="1"/>
        <v>2</v>
      </c>
    </row>
    <row r="5" spans="1:1022">
      <c r="A5" s="8">
        <v>4</v>
      </c>
      <c r="B5" s="9" t="s">
        <v>26</v>
      </c>
      <c r="C5" s="9" t="s">
        <v>27</v>
      </c>
      <c r="D5" s="9" t="s">
        <v>28</v>
      </c>
      <c r="E5" s="10">
        <v>93</v>
      </c>
      <c r="F5" s="10">
        <v>106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199</v>
      </c>
      <c r="S5" s="12">
        <f t="shared" si="1"/>
        <v>2</v>
      </c>
    </row>
    <row r="6" spans="1:1022">
      <c r="A6" s="8">
        <v>5</v>
      </c>
      <c r="B6" s="9" t="s">
        <v>29</v>
      </c>
      <c r="C6" s="9" t="s">
        <v>30</v>
      </c>
      <c r="D6" s="9" t="s">
        <v>31</v>
      </c>
      <c r="E6" s="10">
        <v>101</v>
      </c>
      <c r="F6" s="10">
        <v>94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195</v>
      </c>
      <c r="S6" s="12">
        <f t="shared" si="1"/>
        <v>2</v>
      </c>
    </row>
    <row r="7" spans="1:1022">
      <c r="A7" s="8">
        <v>6</v>
      </c>
      <c r="B7" s="9" t="s">
        <v>32</v>
      </c>
      <c r="C7" s="9" t="s">
        <v>33</v>
      </c>
      <c r="D7" s="9" t="s">
        <v>34</v>
      </c>
      <c r="E7" s="10">
        <v>83</v>
      </c>
      <c r="F7" s="10">
        <v>98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181</v>
      </c>
      <c r="S7" s="12">
        <f t="shared" si="1"/>
        <v>2</v>
      </c>
    </row>
    <row r="8" spans="1:1022">
      <c r="A8" s="8">
        <v>7</v>
      </c>
      <c r="B8" s="9" t="s">
        <v>35</v>
      </c>
      <c r="C8" s="9" t="s">
        <v>36</v>
      </c>
      <c r="D8" s="9" t="s">
        <v>37</v>
      </c>
      <c r="E8" s="10">
        <v>86</v>
      </c>
      <c r="F8" s="10">
        <v>92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178</v>
      </c>
      <c r="S8" s="12">
        <f t="shared" si="1"/>
        <v>2</v>
      </c>
    </row>
    <row r="9" spans="1:1022">
      <c r="A9" s="8">
        <v>8</v>
      </c>
      <c r="B9" s="9" t="s">
        <v>38</v>
      </c>
      <c r="C9" s="9" t="s">
        <v>39</v>
      </c>
      <c r="D9" s="9" t="s">
        <v>40</v>
      </c>
      <c r="E9" s="10">
        <v>85</v>
      </c>
      <c r="F9" s="10">
        <v>88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173</v>
      </c>
      <c r="S9" s="12">
        <f t="shared" si="1"/>
        <v>2</v>
      </c>
    </row>
    <row r="10" spans="1:1022">
      <c r="A10" s="8">
        <v>9</v>
      </c>
      <c r="B10" s="9" t="s">
        <v>41</v>
      </c>
      <c r="C10" s="9" t="s">
        <v>42</v>
      </c>
      <c r="D10" s="9" t="s">
        <v>43</v>
      </c>
      <c r="E10" s="10"/>
      <c r="F10" s="10">
        <v>109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109</v>
      </c>
      <c r="S10" s="12">
        <f t="shared" si="1"/>
        <v>1</v>
      </c>
    </row>
    <row r="11" spans="1:1022">
      <c r="A11" s="8">
        <v>10</v>
      </c>
      <c r="B11" s="9" t="s">
        <v>44</v>
      </c>
      <c r="C11" s="9" t="s">
        <v>45</v>
      </c>
      <c r="D11" s="9" t="s">
        <v>46</v>
      </c>
      <c r="E11" s="10">
        <v>105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105</v>
      </c>
      <c r="S11" s="12">
        <f t="shared" si="1"/>
        <v>1</v>
      </c>
    </row>
    <row r="12" spans="1:1022">
      <c r="A12" s="8">
        <v>11</v>
      </c>
      <c r="B12" s="9" t="s">
        <v>47</v>
      </c>
      <c r="C12" s="9" t="s">
        <v>48</v>
      </c>
      <c r="D12" s="9" t="s">
        <v>49</v>
      </c>
      <c r="E12" s="10"/>
      <c r="F12" s="10">
        <v>103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103</v>
      </c>
      <c r="S12" s="12">
        <f t="shared" si="1"/>
        <v>1</v>
      </c>
    </row>
    <row r="13" spans="1:1022">
      <c r="A13" s="8">
        <v>12</v>
      </c>
      <c r="B13" s="9" t="s">
        <v>38</v>
      </c>
      <c r="C13" s="9" t="s">
        <v>39</v>
      </c>
      <c r="D13" s="9" t="s">
        <v>50</v>
      </c>
      <c r="E13" s="10"/>
      <c r="F13" s="10">
        <v>102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102</v>
      </c>
      <c r="S13" s="12">
        <f t="shared" si="1"/>
        <v>1</v>
      </c>
    </row>
    <row r="14" spans="1:1022">
      <c r="A14" s="8">
        <v>13</v>
      </c>
      <c r="B14" s="9" t="s">
        <v>51</v>
      </c>
      <c r="C14" s="9" t="s">
        <v>52</v>
      </c>
      <c r="D14" s="9" t="s">
        <v>53</v>
      </c>
      <c r="E14" s="10">
        <v>5</v>
      </c>
      <c r="F14" s="10">
        <v>95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100</v>
      </c>
      <c r="S14" s="12">
        <f t="shared" si="1"/>
        <v>2</v>
      </c>
    </row>
    <row r="15" spans="1:1022">
      <c r="A15" s="8">
        <v>14</v>
      </c>
      <c r="B15" s="9" t="s">
        <v>54</v>
      </c>
      <c r="C15" s="9" t="s">
        <v>55</v>
      </c>
      <c r="D15" s="9" t="s">
        <v>56</v>
      </c>
      <c r="E15" s="10">
        <v>99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99</v>
      </c>
      <c r="S15" s="12">
        <f t="shared" si="1"/>
        <v>1</v>
      </c>
    </row>
    <row r="16" spans="1:1022">
      <c r="A16" s="8">
        <v>15</v>
      </c>
      <c r="B16" s="9" t="s">
        <v>57</v>
      </c>
      <c r="C16" s="9" t="s">
        <v>58</v>
      </c>
      <c r="D16" s="9" t="s">
        <v>59</v>
      </c>
      <c r="E16" s="10">
        <v>98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98</v>
      </c>
      <c r="S16" s="12">
        <f t="shared" si="1"/>
        <v>1</v>
      </c>
    </row>
    <row r="17" spans="1:19">
      <c r="A17" s="8">
        <v>16</v>
      </c>
      <c r="B17" s="9" t="s">
        <v>60</v>
      </c>
      <c r="C17" s="9" t="s">
        <v>61</v>
      </c>
      <c r="D17" s="9" t="s">
        <v>62</v>
      </c>
      <c r="E17" s="10">
        <v>97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97</v>
      </c>
      <c r="S17" s="12">
        <f t="shared" si="1"/>
        <v>1</v>
      </c>
    </row>
    <row r="18" spans="1:19">
      <c r="A18" s="8">
        <v>17</v>
      </c>
      <c r="B18" s="9" t="s">
        <v>63</v>
      </c>
      <c r="C18" s="9" t="s">
        <v>64</v>
      </c>
      <c r="D18" s="9" t="s">
        <v>65</v>
      </c>
      <c r="E18" s="10">
        <v>90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90</v>
      </c>
      <c r="S18" s="12">
        <f t="shared" si="1"/>
        <v>1</v>
      </c>
    </row>
    <row r="19" spans="1:19">
      <c r="A19" s="8">
        <v>18</v>
      </c>
      <c r="B19" s="9" t="s">
        <v>66</v>
      </c>
      <c r="C19" s="9" t="s">
        <v>67</v>
      </c>
      <c r="D19" s="9" t="s">
        <v>68</v>
      </c>
      <c r="E19" s="10">
        <v>89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89</v>
      </c>
      <c r="S19" s="12">
        <f t="shared" si="1"/>
        <v>1</v>
      </c>
    </row>
    <row r="20" spans="1:19">
      <c r="A20" s="8">
        <v>19</v>
      </c>
      <c r="B20" s="9" t="s">
        <v>69</v>
      </c>
      <c r="C20" s="9" t="s">
        <v>70</v>
      </c>
      <c r="D20" s="9" t="s">
        <v>71</v>
      </c>
      <c r="E20" s="10"/>
      <c r="F20" s="10">
        <v>86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86</v>
      </c>
      <c r="S20" s="12">
        <f t="shared" si="1"/>
        <v>1</v>
      </c>
    </row>
    <row r="21" spans="1:19">
      <c r="A21" s="8">
        <v>20</v>
      </c>
      <c r="B21" s="9" t="s">
        <v>44</v>
      </c>
      <c r="C21" s="9" t="s">
        <v>45</v>
      </c>
      <c r="D21" s="9" t="s">
        <v>72</v>
      </c>
      <c r="E21" s="10"/>
      <c r="F21" s="10">
        <v>85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>
        <f t="shared" si="0"/>
        <v>85</v>
      </c>
      <c r="S21" s="12">
        <f t="shared" si="1"/>
        <v>1</v>
      </c>
    </row>
    <row r="22" spans="1:19">
      <c r="A22" s="8">
        <v>21</v>
      </c>
      <c r="B22" s="9" t="s">
        <v>73</v>
      </c>
      <c r="C22" s="9" t="s">
        <v>74</v>
      </c>
      <c r="D22" s="9" t="s">
        <v>75</v>
      </c>
      <c r="E22" s="10"/>
      <c r="F22" s="10">
        <v>84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84</v>
      </c>
      <c r="S22" s="12">
        <f t="shared" si="1"/>
        <v>1</v>
      </c>
    </row>
    <row r="23" spans="1:19">
      <c r="A23" s="8">
        <v>22</v>
      </c>
      <c r="B23" s="9" t="s">
        <v>76</v>
      </c>
      <c r="C23" s="9" t="s">
        <v>77</v>
      </c>
      <c r="D23" s="9" t="s">
        <v>78</v>
      </c>
      <c r="E23" s="10">
        <v>82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 t="shared" si="0"/>
        <v>82</v>
      </c>
      <c r="S23" s="12">
        <f t="shared" si="1"/>
        <v>1</v>
      </c>
    </row>
    <row r="24" spans="1:19">
      <c r="A24" s="8">
        <v>22</v>
      </c>
      <c r="B24" s="9" t="s">
        <v>79</v>
      </c>
      <c r="C24" s="9" t="s">
        <v>80</v>
      </c>
      <c r="D24" s="9" t="s">
        <v>81</v>
      </c>
      <c r="E24" s="10"/>
      <c r="F24" s="10">
        <v>82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82</v>
      </c>
      <c r="S24" s="12">
        <f t="shared" si="1"/>
        <v>1</v>
      </c>
    </row>
    <row r="25" spans="1:19">
      <c r="A25" s="8">
        <v>24</v>
      </c>
      <c r="B25" s="9" t="s">
        <v>82</v>
      </c>
      <c r="C25" s="9" t="s">
        <v>83</v>
      </c>
      <c r="D25" s="9" t="s">
        <v>84</v>
      </c>
      <c r="E25" s="10">
        <v>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>
        <f t="shared" si="0"/>
        <v>5</v>
      </c>
      <c r="S25" s="12">
        <f t="shared" si="1"/>
        <v>1</v>
      </c>
    </row>
  </sheetData>
  <sortState xmlns:xlrd2="http://schemas.microsoft.com/office/spreadsheetml/2017/richdata2" ref="A2:S25">
    <sortCondition descending="1" ref="R2:R25"/>
  </sortState>
  <conditionalFormatting sqref="S1">
    <cfRule type="cellIs" dxfId="18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74397-261A-408C-A103-8BD937904CBF}">
  <dimension ref="A1:ALY17"/>
  <sheetViews>
    <sheetView workbookViewId="0"/>
  </sheetViews>
  <sheetFormatPr baseColWidth="10" defaultColWidth="11.25" defaultRowHeight="15"/>
  <cols>
    <col min="1" max="1" width="4.125" style="13" customWidth="1"/>
    <col min="2" max="2" width="14" style="13" customWidth="1"/>
    <col min="3" max="3" width="10.75" style="13" customWidth="1"/>
    <col min="4" max="10" width="5.375" style="13" customWidth="1"/>
    <col min="11" max="1003" width="10.625" style="13" customWidth="1"/>
    <col min="1004" max="1006" width="10.625" customWidth="1"/>
    <col min="1007" max="1007" width="11.25" customWidth="1"/>
  </cols>
  <sheetData>
    <row r="1" spans="1:1013" ht="123">
      <c r="A1" s="14" t="s">
        <v>0</v>
      </c>
      <c r="B1" s="15" t="s">
        <v>1</v>
      </c>
      <c r="C1" s="16" t="s">
        <v>2</v>
      </c>
      <c r="D1" s="17" t="s">
        <v>5</v>
      </c>
      <c r="E1" s="17" t="s">
        <v>6</v>
      </c>
      <c r="F1" s="18" t="s">
        <v>9</v>
      </c>
      <c r="G1" s="18" t="s">
        <v>10</v>
      </c>
      <c r="H1" s="18" t="s">
        <v>13</v>
      </c>
      <c r="I1" s="19" t="s">
        <v>17</v>
      </c>
      <c r="J1" s="20" t="s">
        <v>85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>
      <c r="A2" s="8">
        <v>1</v>
      </c>
      <c r="B2" s="9" t="s">
        <v>268</v>
      </c>
      <c r="C2" s="9" t="s">
        <v>269</v>
      </c>
      <c r="D2" s="10">
        <v>42</v>
      </c>
      <c r="E2" s="10"/>
      <c r="F2" s="10"/>
      <c r="G2" s="10"/>
      <c r="H2" s="10"/>
      <c r="I2" s="11">
        <f t="shared" ref="I2:I17" si="0">SUM(D2:H2)</f>
        <v>42</v>
      </c>
      <c r="J2" s="12">
        <f t="shared" ref="J2:J17" si="1">COUNT(D2:H2)</f>
        <v>1</v>
      </c>
    </row>
    <row r="3" spans="1:1013">
      <c r="A3" s="8">
        <v>2</v>
      </c>
      <c r="B3" s="9" t="s">
        <v>273</v>
      </c>
      <c r="C3" s="9" t="s">
        <v>274</v>
      </c>
      <c r="D3" s="10">
        <v>37</v>
      </c>
      <c r="E3" s="10"/>
      <c r="F3" s="10"/>
      <c r="G3" s="10"/>
      <c r="H3" s="10"/>
      <c r="I3" s="11">
        <f t="shared" si="0"/>
        <v>37</v>
      </c>
      <c r="J3" s="12">
        <f t="shared" si="1"/>
        <v>1</v>
      </c>
    </row>
    <row r="4" spans="1:1013">
      <c r="A4" s="8">
        <v>3</v>
      </c>
      <c r="B4" s="9" t="s">
        <v>265</v>
      </c>
      <c r="C4" s="9" t="s">
        <v>266</v>
      </c>
      <c r="D4" s="10">
        <v>35</v>
      </c>
      <c r="E4" s="10"/>
      <c r="F4" s="10"/>
      <c r="G4" s="10"/>
      <c r="H4" s="10"/>
      <c r="I4" s="11">
        <f t="shared" si="0"/>
        <v>35</v>
      </c>
      <c r="J4" s="12">
        <f t="shared" si="1"/>
        <v>1</v>
      </c>
    </row>
    <row r="5" spans="1:1013">
      <c r="A5" s="8">
        <v>4</v>
      </c>
      <c r="B5" s="9" t="s">
        <v>98</v>
      </c>
      <c r="C5" s="9" t="s">
        <v>99</v>
      </c>
      <c r="D5" s="10">
        <v>33</v>
      </c>
      <c r="E5" s="10"/>
      <c r="F5" s="10"/>
      <c r="G5" s="10"/>
      <c r="H5" s="10"/>
      <c r="I5" s="11">
        <f t="shared" si="0"/>
        <v>33</v>
      </c>
      <c r="J5" s="12">
        <f t="shared" si="1"/>
        <v>1</v>
      </c>
    </row>
    <row r="6" spans="1:1013">
      <c r="A6" s="8">
        <v>5</v>
      </c>
      <c r="B6" s="9" t="s">
        <v>287</v>
      </c>
      <c r="C6" s="9" t="s">
        <v>288</v>
      </c>
      <c r="D6" s="10">
        <v>31</v>
      </c>
      <c r="E6" s="10"/>
      <c r="F6" s="10"/>
      <c r="G6" s="10"/>
      <c r="H6" s="10"/>
      <c r="I6" s="11">
        <f t="shared" si="0"/>
        <v>31</v>
      </c>
      <c r="J6" s="12">
        <f t="shared" si="1"/>
        <v>1</v>
      </c>
    </row>
    <row r="7" spans="1:1013">
      <c r="A7" s="8">
        <v>6</v>
      </c>
      <c r="B7" s="9" t="s">
        <v>271</v>
      </c>
      <c r="C7" s="9" t="s">
        <v>272</v>
      </c>
      <c r="D7" s="10">
        <v>27</v>
      </c>
      <c r="E7" s="10"/>
      <c r="F7" s="10"/>
      <c r="G7" s="10"/>
      <c r="H7" s="10"/>
      <c r="I7" s="11">
        <f t="shared" si="0"/>
        <v>27</v>
      </c>
      <c r="J7" s="12">
        <f t="shared" si="1"/>
        <v>1</v>
      </c>
    </row>
    <row r="8" spans="1:1013">
      <c r="A8" s="8">
        <v>7</v>
      </c>
      <c r="B8" s="9" t="s">
        <v>290</v>
      </c>
      <c r="C8" s="9" t="s">
        <v>280</v>
      </c>
      <c r="D8" s="10">
        <v>25</v>
      </c>
      <c r="E8" s="10"/>
      <c r="F8" s="10"/>
      <c r="G8" s="10"/>
      <c r="H8" s="10"/>
      <c r="I8" s="11">
        <f t="shared" si="0"/>
        <v>25</v>
      </c>
      <c r="J8" s="12">
        <f t="shared" si="1"/>
        <v>1</v>
      </c>
    </row>
    <row r="9" spans="1:1013">
      <c r="A9" s="8">
        <v>8</v>
      </c>
      <c r="B9" s="9" t="s">
        <v>126</v>
      </c>
      <c r="C9" s="9" t="s">
        <v>295</v>
      </c>
      <c r="D9" s="10">
        <v>23</v>
      </c>
      <c r="E9" s="10"/>
      <c r="F9" s="10"/>
      <c r="G9" s="10"/>
      <c r="H9" s="10"/>
      <c r="I9" s="11">
        <f t="shared" si="0"/>
        <v>23</v>
      </c>
      <c r="J9" s="12">
        <f t="shared" si="1"/>
        <v>1</v>
      </c>
    </row>
    <row r="10" spans="1:1013">
      <c r="A10" s="8">
        <v>9</v>
      </c>
      <c r="B10" s="9" t="s">
        <v>126</v>
      </c>
      <c r="C10" s="9" t="s">
        <v>39</v>
      </c>
      <c r="D10" s="10">
        <v>21</v>
      </c>
      <c r="E10" s="10"/>
      <c r="F10" s="10"/>
      <c r="G10" s="10"/>
      <c r="H10" s="10"/>
      <c r="I10" s="11">
        <f t="shared" si="0"/>
        <v>21</v>
      </c>
      <c r="J10" s="12">
        <f t="shared" si="1"/>
        <v>1</v>
      </c>
    </row>
    <row r="11" spans="1:1013">
      <c r="A11" s="8">
        <v>10</v>
      </c>
      <c r="B11" s="9" t="s">
        <v>102</v>
      </c>
      <c r="C11" s="9" t="s">
        <v>103</v>
      </c>
      <c r="D11" s="10">
        <v>19</v>
      </c>
      <c r="E11" s="10"/>
      <c r="F11" s="10"/>
      <c r="G11" s="10"/>
      <c r="H11" s="10"/>
      <c r="I11" s="11">
        <f t="shared" si="0"/>
        <v>19</v>
      </c>
      <c r="J11" s="12">
        <f t="shared" si="1"/>
        <v>1</v>
      </c>
    </row>
    <row r="12" spans="1:1013">
      <c r="A12" s="8">
        <v>11</v>
      </c>
      <c r="B12" s="9" t="s">
        <v>276</v>
      </c>
      <c r="C12" s="9" t="s">
        <v>277</v>
      </c>
      <c r="D12" s="10">
        <v>17</v>
      </c>
      <c r="E12" s="10"/>
      <c r="F12" s="10"/>
      <c r="G12" s="10"/>
      <c r="H12" s="10"/>
      <c r="I12" s="11">
        <f t="shared" si="0"/>
        <v>17</v>
      </c>
      <c r="J12" s="12">
        <f t="shared" si="1"/>
        <v>1</v>
      </c>
    </row>
    <row r="13" spans="1:1013">
      <c r="A13" s="8">
        <v>12</v>
      </c>
      <c r="B13" s="9" t="s">
        <v>297</v>
      </c>
      <c r="C13" s="9" t="s">
        <v>298</v>
      </c>
      <c r="D13" s="10">
        <v>15</v>
      </c>
      <c r="E13" s="10"/>
      <c r="F13" s="10"/>
      <c r="G13" s="10"/>
      <c r="H13" s="10"/>
      <c r="I13" s="11">
        <f t="shared" si="0"/>
        <v>15</v>
      </c>
      <c r="J13" s="12">
        <f t="shared" si="1"/>
        <v>1</v>
      </c>
    </row>
    <row r="14" spans="1:1013">
      <c r="A14" s="8">
        <v>13</v>
      </c>
      <c r="B14" s="9" t="s">
        <v>87</v>
      </c>
      <c r="C14" s="9" t="s">
        <v>280</v>
      </c>
      <c r="D14" s="10">
        <v>11</v>
      </c>
      <c r="E14" s="10"/>
      <c r="F14" s="10"/>
      <c r="G14" s="10"/>
      <c r="H14" s="10"/>
      <c r="I14" s="11">
        <f t="shared" si="0"/>
        <v>11</v>
      </c>
      <c r="J14" s="12">
        <f t="shared" si="1"/>
        <v>1</v>
      </c>
    </row>
    <row r="15" spans="1:1013">
      <c r="A15" s="8">
        <v>14</v>
      </c>
      <c r="B15" s="9" t="s">
        <v>211</v>
      </c>
      <c r="C15" s="9" t="s">
        <v>212</v>
      </c>
      <c r="D15" s="10">
        <v>9</v>
      </c>
      <c r="E15" s="10"/>
      <c r="F15" s="10"/>
      <c r="G15" s="10"/>
      <c r="H15" s="10"/>
      <c r="I15" s="11">
        <f t="shared" si="0"/>
        <v>9</v>
      </c>
      <c r="J15" s="12">
        <f t="shared" si="1"/>
        <v>1</v>
      </c>
    </row>
    <row r="16" spans="1:1013">
      <c r="A16" s="8">
        <v>15</v>
      </c>
      <c r="B16" s="9" t="s">
        <v>282</v>
      </c>
      <c r="C16" s="9" t="s">
        <v>283</v>
      </c>
      <c r="D16" s="10">
        <v>3</v>
      </c>
      <c r="E16" s="10"/>
      <c r="F16" s="10"/>
      <c r="G16" s="10"/>
      <c r="H16" s="10"/>
      <c r="I16" s="11">
        <f t="shared" si="0"/>
        <v>3</v>
      </c>
      <c r="J16" s="12">
        <f t="shared" si="1"/>
        <v>1</v>
      </c>
    </row>
    <row r="17" spans="1:10">
      <c r="A17" s="8">
        <v>15</v>
      </c>
      <c r="B17" s="9" t="s">
        <v>238</v>
      </c>
      <c r="C17" s="9" t="s">
        <v>239</v>
      </c>
      <c r="D17" s="10">
        <v>3</v>
      </c>
      <c r="E17" s="10"/>
      <c r="F17" s="10"/>
      <c r="G17" s="10"/>
      <c r="H17" s="10"/>
      <c r="I17" s="11">
        <f t="shared" si="0"/>
        <v>3</v>
      </c>
      <c r="J17" s="12">
        <f t="shared" si="1"/>
        <v>1</v>
      </c>
    </row>
  </sheetData>
  <sortState xmlns:xlrd2="http://schemas.microsoft.com/office/spreadsheetml/2017/richdata2" ref="A2:J17">
    <sortCondition descending="1" ref="I2:I17"/>
  </sortState>
  <conditionalFormatting sqref="J1">
    <cfRule type="cellIs" dxfId="9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E5EE5-29AC-449E-A247-5AE568B248B7}">
  <dimension ref="A1:AME15"/>
  <sheetViews>
    <sheetView workbookViewId="0"/>
  </sheetViews>
  <sheetFormatPr baseColWidth="10" defaultColWidth="11.25" defaultRowHeight="15"/>
  <cols>
    <col min="1" max="1" width="4.125" style="13" customWidth="1"/>
    <col min="2" max="2" width="14" style="13" customWidth="1"/>
    <col min="3" max="3" width="13.25" style="13" customWidth="1"/>
    <col min="4" max="4" width="25.375" style="13" customWidth="1"/>
    <col min="5" max="14" width="4.875" style="13" customWidth="1"/>
    <col min="15" max="16" width="5.25" style="13" customWidth="1"/>
    <col min="17" max="1016" width="10.625" style="13" customWidth="1"/>
    <col min="1017" max="1019" width="10.625" customWidth="1"/>
    <col min="1020" max="1020" width="11.25" customWidth="1"/>
  </cols>
  <sheetData>
    <row r="1" spans="1:1019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8" t="s">
        <v>9</v>
      </c>
      <c r="J1" s="18" t="s">
        <v>11</v>
      </c>
      <c r="K1" s="18" t="s">
        <v>13</v>
      </c>
      <c r="L1" s="18" t="s">
        <v>14</v>
      </c>
      <c r="M1" s="18" t="s">
        <v>15</v>
      </c>
      <c r="N1" s="18" t="s">
        <v>16</v>
      </c>
      <c r="O1" s="19" t="s">
        <v>17</v>
      </c>
      <c r="P1" s="20" t="s">
        <v>305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</row>
    <row r="2" spans="1:1019">
      <c r="A2" s="8">
        <v>1</v>
      </c>
      <c r="B2" s="9" t="s">
        <v>268</v>
      </c>
      <c r="C2" s="9" t="s">
        <v>269</v>
      </c>
      <c r="D2" s="9" t="s">
        <v>306</v>
      </c>
      <c r="E2" s="10">
        <v>101</v>
      </c>
      <c r="F2" s="10">
        <v>103</v>
      </c>
      <c r="G2" s="10"/>
      <c r="H2" s="10"/>
      <c r="I2" s="10"/>
      <c r="J2" s="10"/>
      <c r="K2" s="10"/>
      <c r="L2" s="10"/>
      <c r="M2" s="10"/>
      <c r="N2" s="10"/>
      <c r="O2" s="11">
        <f t="shared" ref="O2:O15" si="0">SUM(E2:N2)</f>
        <v>204</v>
      </c>
      <c r="P2" s="12">
        <f t="shared" ref="P2:P15" si="1">COUNT(E2:N2)</f>
        <v>2</v>
      </c>
    </row>
    <row r="3" spans="1:1019">
      <c r="A3" s="8">
        <v>2</v>
      </c>
      <c r="B3" s="9" t="s">
        <v>307</v>
      </c>
      <c r="C3" s="9" t="s">
        <v>308</v>
      </c>
      <c r="D3" s="9" t="s">
        <v>309</v>
      </c>
      <c r="E3" s="10">
        <v>103</v>
      </c>
      <c r="F3" s="10">
        <v>98</v>
      </c>
      <c r="G3" s="10"/>
      <c r="H3" s="10"/>
      <c r="I3" s="10"/>
      <c r="J3" s="10"/>
      <c r="K3" s="10"/>
      <c r="L3" s="10"/>
      <c r="M3" s="10"/>
      <c r="N3" s="10"/>
      <c r="O3" s="11">
        <f t="shared" si="0"/>
        <v>201</v>
      </c>
      <c r="P3" s="12">
        <f t="shared" si="1"/>
        <v>2</v>
      </c>
    </row>
    <row r="4" spans="1:1019">
      <c r="A4" s="8">
        <v>3</v>
      </c>
      <c r="B4" s="9" t="s">
        <v>273</v>
      </c>
      <c r="C4" s="9" t="s">
        <v>274</v>
      </c>
      <c r="D4" s="9" t="s">
        <v>275</v>
      </c>
      <c r="E4" s="10">
        <v>98</v>
      </c>
      <c r="F4" s="10">
        <v>102</v>
      </c>
      <c r="G4" s="10"/>
      <c r="H4" s="10"/>
      <c r="I4" s="10"/>
      <c r="J4" s="10"/>
      <c r="K4" s="10"/>
      <c r="L4" s="10"/>
      <c r="M4" s="10"/>
      <c r="N4" s="10"/>
      <c r="O4" s="11">
        <f t="shared" si="0"/>
        <v>200</v>
      </c>
      <c r="P4" s="12">
        <f t="shared" si="1"/>
        <v>2</v>
      </c>
    </row>
    <row r="5" spans="1:1019">
      <c r="A5" s="8">
        <v>4</v>
      </c>
      <c r="B5" s="9" t="s">
        <v>126</v>
      </c>
      <c r="C5" s="9" t="s">
        <v>39</v>
      </c>
      <c r="D5" s="9" t="s">
        <v>279</v>
      </c>
      <c r="E5" s="10">
        <v>99</v>
      </c>
      <c r="F5" s="10">
        <v>95</v>
      </c>
      <c r="G5" s="10"/>
      <c r="H5" s="10"/>
      <c r="I5" s="10"/>
      <c r="J5" s="10"/>
      <c r="K5" s="10"/>
      <c r="L5" s="10"/>
      <c r="M5" s="10"/>
      <c r="N5" s="10"/>
      <c r="O5" s="11">
        <f t="shared" si="0"/>
        <v>194</v>
      </c>
      <c r="P5" s="12">
        <f t="shared" si="1"/>
        <v>2</v>
      </c>
    </row>
    <row r="6" spans="1:1019">
      <c r="A6" s="8">
        <v>5</v>
      </c>
      <c r="B6" s="9" t="s">
        <v>87</v>
      </c>
      <c r="C6" s="9" t="s">
        <v>280</v>
      </c>
      <c r="D6" s="9" t="s">
        <v>281</v>
      </c>
      <c r="E6" s="10">
        <v>95</v>
      </c>
      <c r="F6" s="10">
        <v>92</v>
      </c>
      <c r="G6" s="10"/>
      <c r="H6" s="10"/>
      <c r="I6" s="10"/>
      <c r="J6" s="10"/>
      <c r="K6" s="10"/>
      <c r="L6" s="10"/>
      <c r="M6" s="10"/>
      <c r="N6" s="10"/>
      <c r="O6" s="11">
        <f t="shared" si="0"/>
        <v>187</v>
      </c>
      <c r="P6" s="12">
        <f t="shared" si="1"/>
        <v>2</v>
      </c>
    </row>
    <row r="7" spans="1:1019">
      <c r="A7" s="8">
        <v>6</v>
      </c>
      <c r="B7" s="9" t="s">
        <v>268</v>
      </c>
      <c r="C7" s="9" t="s">
        <v>269</v>
      </c>
      <c r="D7" s="9" t="s">
        <v>310</v>
      </c>
      <c r="E7" s="10"/>
      <c r="F7" s="10">
        <v>105</v>
      </c>
      <c r="G7" s="10"/>
      <c r="H7" s="10"/>
      <c r="I7" s="10"/>
      <c r="J7" s="10"/>
      <c r="K7" s="10"/>
      <c r="L7" s="10"/>
      <c r="M7" s="10"/>
      <c r="N7" s="10"/>
      <c r="O7" s="11">
        <f t="shared" si="0"/>
        <v>105</v>
      </c>
      <c r="P7" s="12">
        <f t="shared" si="1"/>
        <v>1</v>
      </c>
    </row>
    <row r="8" spans="1:1019">
      <c r="A8" s="8">
        <v>7</v>
      </c>
      <c r="B8" s="9" t="s">
        <v>311</v>
      </c>
      <c r="C8" s="9" t="s">
        <v>312</v>
      </c>
      <c r="D8" s="9" t="s">
        <v>313</v>
      </c>
      <c r="E8" s="10">
        <v>97</v>
      </c>
      <c r="F8" s="10">
        <v>5</v>
      </c>
      <c r="G8" s="10"/>
      <c r="H8" s="10"/>
      <c r="I8" s="10"/>
      <c r="J8" s="10"/>
      <c r="K8" s="10"/>
      <c r="L8" s="10"/>
      <c r="M8" s="10"/>
      <c r="N8" s="10"/>
      <c r="O8" s="11">
        <f t="shared" si="0"/>
        <v>102</v>
      </c>
      <c r="P8" s="12">
        <f t="shared" si="1"/>
        <v>2</v>
      </c>
    </row>
    <row r="9" spans="1:1019">
      <c r="A9" s="8">
        <v>8</v>
      </c>
      <c r="B9" s="9" t="s">
        <v>126</v>
      </c>
      <c r="C9" s="9" t="s">
        <v>295</v>
      </c>
      <c r="D9" s="9" t="s">
        <v>314</v>
      </c>
      <c r="E9" s="10"/>
      <c r="F9" s="10">
        <v>101</v>
      </c>
      <c r="G9" s="10"/>
      <c r="H9" s="10"/>
      <c r="I9" s="10"/>
      <c r="J9" s="10"/>
      <c r="K9" s="10"/>
      <c r="L9" s="10"/>
      <c r="M9" s="10"/>
      <c r="N9" s="10"/>
      <c r="O9" s="11">
        <f t="shared" si="0"/>
        <v>101</v>
      </c>
      <c r="P9" s="12">
        <f t="shared" si="1"/>
        <v>1</v>
      </c>
    </row>
    <row r="10" spans="1:1019">
      <c r="A10" s="8">
        <v>9</v>
      </c>
      <c r="B10" s="9" t="s">
        <v>265</v>
      </c>
      <c r="C10" s="9" t="s">
        <v>266</v>
      </c>
      <c r="D10" s="9" t="s">
        <v>315</v>
      </c>
      <c r="E10" s="10"/>
      <c r="F10" s="10">
        <v>99</v>
      </c>
      <c r="G10" s="10"/>
      <c r="H10" s="10"/>
      <c r="I10" s="10"/>
      <c r="J10" s="10"/>
      <c r="K10" s="10"/>
      <c r="L10" s="10"/>
      <c r="M10" s="10"/>
      <c r="N10" s="10"/>
      <c r="O10" s="11">
        <f t="shared" si="0"/>
        <v>99</v>
      </c>
      <c r="P10" s="12">
        <f t="shared" si="1"/>
        <v>1</v>
      </c>
    </row>
    <row r="11" spans="1:1019">
      <c r="A11" s="8">
        <v>10</v>
      </c>
      <c r="B11" s="9" t="s">
        <v>54</v>
      </c>
      <c r="C11" s="9" t="s">
        <v>316</v>
      </c>
      <c r="D11" s="9" t="s">
        <v>317</v>
      </c>
      <c r="E11" s="10"/>
      <c r="F11" s="10">
        <v>97</v>
      </c>
      <c r="G11" s="10"/>
      <c r="H11" s="10"/>
      <c r="I11" s="10"/>
      <c r="J11" s="10"/>
      <c r="K11" s="10"/>
      <c r="L11" s="10"/>
      <c r="M11" s="10"/>
      <c r="N11" s="10"/>
      <c r="O11" s="11">
        <f t="shared" si="0"/>
        <v>97</v>
      </c>
      <c r="P11" s="12">
        <f t="shared" si="1"/>
        <v>1</v>
      </c>
    </row>
    <row r="12" spans="1:1019">
      <c r="A12" s="8">
        <v>11</v>
      </c>
      <c r="B12" s="9" t="s">
        <v>318</v>
      </c>
      <c r="C12" s="9" t="s">
        <v>319</v>
      </c>
      <c r="D12" s="9" t="s">
        <v>320</v>
      </c>
      <c r="E12" s="10">
        <v>96</v>
      </c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96</v>
      </c>
      <c r="P12" s="12">
        <f t="shared" si="1"/>
        <v>1</v>
      </c>
    </row>
    <row r="13" spans="1:1019">
      <c r="A13" s="8">
        <v>11</v>
      </c>
      <c r="B13" s="9" t="s">
        <v>233</v>
      </c>
      <c r="C13" s="9" t="s">
        <v>234</v>
      </c>
      <c r="D13" s="9" t="s">
        <v>235</v>
      </c>
      <c r="E13" s="10"/>
      <c r="F13" s="10">
        <v>96</v>
      </c>
      <c r="G13" s="10"/>
      <c r="H13" s="10"/>
      <c r="I13" s="10"/>
      <c r="J13" s="10"/>
      <c r="K13" s="10"/>
      <c r="L13" s="10"/>
      <c r="M13" s="10"/>
      <c r="N13" s="10"/>
      <c r="O13" s="11">
        <f t="shared" si="0"/>
        <v>96</v>
      </c>
      <c r="P13" s="12">
        <f t="shared" si="1"/>
        <v>1</v>
      </c>
    </row>
    <row r="14" spans="1:1019">
      <c r="A14" s="8">
        <v>13</v>
      </c>
      <c r="B14" s="9" t="s">
        <v>54</v>
      </c>
      <c r="C14" s="9" t="s">
        <v>316</v>
      </c>
      <c r="D14" s="9" t="s">
        <v>321</v>
      </c>
      <c r="E14" s="10"/>
      <c r="F14" s="10">
        <v>94</v>
      </c>
      <c r="G14" s="10"/>
      <c r="H14" s="10"/>
      <c r="I14" s="10"/>
      <c r="J14" s="10"/>
      <c r="K14" s="10"/>
      <c r="L14" s="10"/>
      <c r="M14" s="10"/>
      <c r="N14" s="10"/>
      <c r="O14" s="11">
        <f t="shared" si="0"/>
        <v>94</v>
      </c>
      <c r="P14" s="12">
        <f t="shared" si="1"/>
        <v>1</v>
      </c>
    </row>
    <row r="15" spans="1:1019">
      <c r="A15" s="8">
        <v>14</v>
      </c>
      <c r="B15" s="9" t="s">
        <v>322</v>
      </c>
      <c r="C15" s="9" t="s">
        <v>323</v>
      </c>
      <c r="D15" s="9" t="s">
        <v>324</v>
      </c>
      <c r="E15" s="10"/>
      <c r="F15" s="10">
        <v>93</v>
      </c>
      <c r="G15" s="10"/>
      <c r="H15" s="10"/>
      <c r="I15" s="10"/>
      <c r="J15" s="10"/>
      <c r="K15" s="10"/>
      <c r="L15" s="10"/>
      <c r="M15" s="10"/>
      <c r="N15" s="10"/>
      <c r="O15" s="11">
        <f t="shared" si="0"/>
        <v>93</v>
      </c>
      <c r="P15" s="12">
        <f t="shared" si="1"/>
        <v>1</v>
      </c>
    </row>
  </sheetData>
  <sortState xmlns:xlrd2="http://schemas.microsoft.com/office/spreadsheetml/2017/richdata2" ref="A2:P15">
    <sortCondition descending="1" ref="O2:O15"/>
  </sortState>
  <conditionalFormatting sqref="P1">
    <cfRule type="cellIs" dxfId="8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199B-1710-40BC-8A23-F9308AC0B4AD}">
  <dimension ref="A1:AMD4"/>
  <sheetViews>
    <sheetView workbookViewId="0"/>
  </sheetViews>
  <sheetFormatPr baseColWidth="10" defaultColWidth="11.25" defaultRowHeight="15"/>
  <cols>
    <col min="1" max="1" width="4.125" style="13" customWidth="1"/>
    <col min="2" max="2" width="14" style="13" customWidth="1"/>
    <col min="3" max="3" width="10.75" style="13" customWidth="1"/>
    <col min="4" max="12" width="4.875" style="13" customWidth="1"/>
    <col min="13" max="15" width="5.75" style="13" customWidth="1"/>
    <col min="16" max="1014" width="10.625" style="13" customWidth="1"/>
    <col min="1015" max="1017" width="10.625" customWidth="1"/>
    <col min="1018" max="1018" width="11.25" customWidth="1"/>
  </cols>
  <sheetData>
    <row r="1" spans="1:1018" ht="123">
      <c r="A1" s="14" t="s">
        <v>0</v>
      </c>
      <c r="B1" s="15" t="s">
        <v>1</v>
      </c>
      <c r="C1" s="16" t="s">
        <v>2</v>
      </c>
      <c r="D1" s="17" t="s">
        <v>4</v>
      </c>
      <c r="E1" s="17" t="s">
        <v>5</v>
      </c>
      <c r="F1" s="17" t="s">
        <v>6</v>
      </c>
      <c r="G1" s="17" t="s">
        <v>7</v>
      </c>
      <c r="H1" s="18" t="s">
        <v>9</v>
      </c>
      <c r="I1" s="18" t="s">
        <v>11</v>
      </c>
      <c r="J1" s="18" t="s">
        <v>13</v>
      </c>
      <c r="K1" s="18" t="s">
        <v>14</v>
      </c>
      <c r="L1" s="18" t="s">
        <v>15</v>
      </c>
      <c r="M1" s="18" t="s">
        <v>16</v>
      </c>
      <c r="N1" s="19" t="s">
        <v>17</v>
      </c>
      <c r="O1" s="20" t="s">
        <v>305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</row>
    <row r="2" spans="1:1018">
      <c r="A2" s="8">
        <v>1</v>
      </c>
      <c r="B2" s="9" t="s">
        <v>268</v>
      </c>
      <c r="C2" s="9" t="s">
        <v>269</v>
      </c>
      <c r="D2" s="10">
        <v>500</v>
      </c>
      <c r="E2" s="10">
        <v>500</v>
      </c>
      <c r="F2" s="10"/>
      <c r="G2" s="10"/>
      <c r="H2" s="10"/>
      <c r="I2" s="10"/>
      <c r="J2" s="10"/>
      <c r="K2" s="10"/>
      <c r="L2" s="10"/>
      <c r="M2" s="10"/>
      <c r="N2" s="11">
        <f>SUM(D2:M2)</f>
        <v>1000</v>
      </c>
      <c r="O2" s="12">
        <f>COUNT(D2:M2)</f>
        <v>2</v>
      </c>
    </row>
    <row r="3" spans="1:1018">
      <c r="A3" s="8">
        <v>2</v>
      </c>
      <c r="B3" s="9" t="s">
        <v>273</v>
      </c>
      <c r="C3" s="9" t="s">
        <v>274</v>
      </c>
      <c r="D3" s="10">
        <v>295</v>
      </c>
      <c r="E3" s="10">
        <v>490</v>
      </c>
      <c r="F3" s="10"/>
      <c r="G3" s="10"/>
      <c r="H3" s="10"/>
      <c r="I3" s="10"/>
      <c r="J3" s="10"/>
      <c r="K3" s="10"/>
      <c r="L3" s="10"/>
      <c r="M3" s="10"/>
      <c r="N3" s="11">
        <f>SUM(D3:M3)</f>
        <v>785</v>
      </c>
      <c r="O3" s="12">
        <f>COUNT(D3:M3)</f>
        <v>2</v>
      </c>
    </row>
    <row r="4" spans="1:1018">
      <c r="A4" s="8">
        <v>3</v>
      </c>
      <c r="B4" s="22" t="s">
        <v>87</v>
      </c>
      <c r="C4" s="22" t="s">
        <v>280</v>
      </c>
      <c r="D4" s="8">
        <v>280</v>
      </c>
      <c r="E4" s="8">
        <v>265</v>
      </c>
      <c r="F4" s="8"/>
      <c r="G4" s="8"/>
      <c r="H4" s="8"/>
      <c r="I4" s="8"/>
      <c r="J4" s="8"/>
      <c r="K4" s="8"/>
      <c r="L4" s="8"/>
      <c r="M4" s="8"/>
      <c r="N4" s="11">
        <f>SUM(D4:M4)</f>
        <v>545</v>
      </c>
      <c r="O4" s="12">
        <f>COUNT(D4:M4)</f>
        <v>2</v>
      </c>
      <c r="R4" s="13" t="s">
        <v>325</v>
      </c>
    </row>
  </sheetData>
  <conditionalFormatting sqref="O1">
    <cfRule type="cellIs" dxfId="7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2FE80-5171-43C9-95CE-8361B2B4C46B}">
  <dimension ref="A1:AMH20"/>
  <sheetViews>
    <sheetView workbookViewId="0"/>
  </sheetViews>
  <sheetFormatPr baseColWidth="10" defaultColWidth="11.25" defaultRowHeight="15"/>
  <cols>
    <col min="1" max="1" width="4.125" style="13" customWidth="1"/>
    <col min="2" max="2" width="15.25" style="13" customWidth="1"/>
    <col min="3" max="3" width="10.75" style="13" customWidth="1"/>
    <col min="4" max="4" width="29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>
      <c r="A2" s="8">
        <v>1</v>
      </c>
      <c r="B2" s="9" t="s">
        <v>326</v>
      </c>
      <c r="C2" s="9" t="s">
        <v>327</v>
      </c>
      <c r="D2" s="9" t="s">
        <v>328</v>
      </c>
      <c r="E2" s="10">
        <v>25</v>
      </c>
      <c r="F2" s="10">
        <v>25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19" si="0">SUM(E2:Q2)</f>
        <v>50</v>
      </c>
      <c r="S2" s="12">
        <f t="shared" ref="S2:S19" si="1">COUNT(E2:Q2)</f>
        <v>2</v>
      </c>
    </row>
    <row r="3" spans="1:1022">
      <c r="A3" s="8">
        <v>2</v>
      </c>
      <c r="B3" s="9" t="s">
        <v>329</v>
      </c>
      <c r="C3" s="9" t="s">
        <v>330</v>
      </c>
      <c r="D3" s="9" t="s">
        <v>331</v>
      </c>
      <c r="E3" s="10">
        <v>21</v>
      </c>
      <c r="F3" s="10">
        <v>25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46</v>
      </c>
      <c r="S3" s="12">
        <f t="shared" si="1"/>
        <v>2</v>
      </c>
    </row>
    <row r="4" spans="1:1022">
      <c r="A4" s="8">
        <v>2</v>
      </c>
      <c r="B4" s="9" t="s">
        <v>86</v>
      </c>
      <c r="C4" s="9" t="s">
        <v>332</v>
      </c>
      <c r="D4" s="9" t="s">
        <v>333</v>
      </c>
      <c r="E4" s="10">
        <v>25</v>
      </c>
      <c r="F4" s="10">
        <v>21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46</v>
      </c>
      <c r="S4" s="12">
        <f t="shared" si="1"/>
        <v>2</v>
      </c>
    </row>
    <row r="5" spans="1:1022">
      <c r="A5" s="8">
        <v>4</v>
      </c>
      <c r="B5" s="9" t="s">
        <v>334</v>
      </c>
      <c r="C5" s="9" t="s">
        <v>335</v>
      </c>
      <c r="D5" s="9" t="s">
        <v>336</v>
      </c>
      <c r="E5" s="10">
        <v>25</v>
      </c>
      <c r="F5" s="10">
        <v>17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42</v>
      </c>
      <c r="S5" s="12">
        <f t="shared" si="1"/>
        <v>2</v>
      </c>
    </row>
    <row r="6" spans="1:1022">
      <c r="A6" s="8">
        <v>5</v>
      </c>
      <c r="B6" s="9" t="s">
        <v>337</v>
      </c>
      <c r="C6" s="9" t="s">
        <v>93</v>
      </c>
      <c r="D6" s="9" t="s">
        <v>338</v>
      </c>
      <c r="E6" s="10"/>
      <c r="F6" s="10">
        <v>25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25</v>
      </c>
      <c r="S6" s="12">
        <f t="shared" si="1"/>
        <v>1</v>
      </c>
    </row>
    <row r="7" spans="1:1022">
      <c r="A7" s="8">
        <v>5</v>
      </c>
      <c r="B7" s="9" t="s">
        <v>339</v>
      </c>
      <c r="C7" s="9" t="s">
        <v>340</v>
      </c>
      <c r="D7" s="9" t="s">
        <v>341</v>
      </c>
      <c r="E7" s="10">
        <v>25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25</v>
      </c>
      <c r="S7" s="12">
        <f t="shared" si="1"/>
        <v>1</v>
      </c>
    </row>
    <row r="8" spans="1:1022">
      <c r="A8" s="8">
        <v>5</v>
      </c>
      <c r="B8" s="9" t="s">
        <v>342</v>
      </c>
      <c r="C8" s="9" t="s">
        <v>343</v>
      </c>
      <c r="D8" s="9" t="s">
        <v>344</v>
      </c>
      <c r="E8" s="10"/>
      <c r="F8" s="10">
        <v>25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25</v>
      </c>
      <c r="S8" s="12">
        <f t="shared" si="1"/>
        <v>1</v>
      </c>
    </row>
    <row r="9" spans="1:1022">
      <c r="A9" s="8">
        <v>5</v>
      </c>
      <c r="B9" s="9" t="s">
        <v>345</v>
      </c>
      <c r="C9" s="9" t="s">
        <v>346</v>
      </c>
      <c r="D9" s="9" t="s">
        <v>347</v>
      </c>
      <c r="E9" s="10"/>
      <c r="F9" s="10">
        <v>25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25</v>
      </c>
      <c r="S9" s="12">
        <f t="shared" si="1"/>
        <v>1</v>
      </c>
    </row>
    <row r="10" spans="1:1022">
      <c r="A10" s="8">
        <v>5</v>
      </c>
      <c r="B10" s="9" t="s">
        <v>348</v>
      </c>
      <c r="C10" s="9" t="s">
        <v>349</v>
      </c>
      <c r="D10" s="9" t="s">
        <v>350</v>
      </c>
      <c r="E10" s="10"/>
      <c r="F10" s="10">
        <v>25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25</v>
      </c>
      <c r="S10" s="12">
        <f t="shared" si="1"/>
        <v>1</v>
      </c>
    </row>
    <row r="11" spans="1:1022">
      <c r="A11" s="8">
        <v>10</v>
      </c>
      <c r="B11" s="9" t="s">
        <v>351</v>
      </c>
      <c r="C11" s="9" t="s">
        <v>352</v>
      </c>
      <c r="D11" s="9" t="s">
        <v>353</v>
      </c>
      <c r="E11" s="10"/>
      <c r="F11" s="10">
        <v>21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21</v>
      </c>
      <c r="S11" s="12">
        <f t="shared" si="1"/>
        <v>1</v>
      </c>
    </row>
    <row r="12" spans="1:1022">
      <c r="A12" s="8">
        <v>10</v>
      </c>
      <c r="B12" s="9" t="s">
        <v>354</v>
      </c>
      <c r="C12" s="9" t="s">
        <v>355</v>
      </c>
      <c r="D12" s="9" t="s">
        <v>356</v>
      </c>
      <c r="E12" s="10"/>
      <c r="F12" s="10">
        <v>21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21</v>
      </c>
      <c r="S12" s="12">
        <f t="shared" si="1"/>
        <v>1</v>
      </c>
    </row>
    <row r="13" spans="1:1022">
      <c r="A13" s="8">
        <v>10</v>
      </c>
      <c r="B13" s="9" t="s">
        <v>357</v>
      </c>
      <c r="C13" s="9" t="s">
        <v>247</v>
      </c>
      <c r="D13" s="9" t="s">
        <v>358</v>
      </c>
      <c r="E13" s="10"/>
      <c r="F13" s="10">
        <v>21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21</v>
      </c>
      <c r="S13" s="12">
        <f t="shared" si="1"/>
        <v>1</v>
      </c>
    </row>
    <row r="14" spans="1:1022">
      <c r="A14" s="8">
        <v>13</v>
      </c>
      <c r="B14" s="9" t="s">
        <v>359</v>
      </c>
      <c r="C14" s="9" t="s">
        <v>162</v>
      </c>
      <c r="D14" s="9" t="s">
        <v>360</v>
      </c>
      <c r="E14" s="10">
        <v>19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19</v>
      </c>
      <c r="S14" s="12">
        <f t="shared" si="1"/>
        <v>1</v>
      </c>
    </row>
    <row r="15" spans="1:1022">
      <c r="A15" s="8">
        <v>14</v>
      </c>
      <c r="B15" s="9" t="s">
        <v>361</v>
      </c>
      <c r="C15" s="9" t="s">
        <v>362</v>
      </c>
      <c r="D15" s="9" t="s">
        <v>363</v>
      </c>
      <c r="E15" s="10">
        <v>12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12</v>
      </c>
      <c r="S15" s="12">
        <f t="shared" si="1"/>
        <v>1</v>
      </c>
    </row>
    <row r="16" spans="1:1022">
      <c r="A16" s="8">
        <v>15</v>
      </c>
      <c r="B16" s="9" t="s">
        <v>364</v>
      </c>
      <c r="C16" s="9" t="s">
        <v>365</v>
      </c>
      <c r="D16" s="9" t="s">
        <v>366</v>
      </c>
      <c r="E16" s="10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9</v>
      </c>
      <c r="S16" s="12">
        <f t="shared" si="1"/>
        <v>1</v>
      </c>
    </row>
    <row r="17" spans="1:19">
      <c r="A17" s="8">
        <v>16</v>
      </c>
      <c r="B17" s="9" t="s">
        <v>367</v>
      </c>
      <c r="C17" s="9" t="s">
        <v>368</v>
      </c>
      <c r="D17" s="9" t="s">
        <v>369</v>
      </c>
      <c r="E17" s="10"/>
      <c r="F17" s="10">
        <v>2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2</v>
      </c>
      <c r="S17" s="12">
        <f t="shared" si="1"/>
        <v>1</v>
      </c>
    </row>
    <row r="18" spans="1:19">
      <c r="A18" s="8">
        <v>16</v>
      </c>
      <c r="B18" s="9" t="s">
        <v>370</v>
      </c>
      <c r="C18" s="9" t="s">
        <v>371</v>
      </c>
      <c r="D18" s="9" t="s">
        <v>372</v>
      </c>
      <c r="E18" s="10"/>
      <c r="F18" s="10">
        <v>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2</v>
      </c>
      <c r="S18" s="12">
        <f t="shared" si="1"/>
        <v>1</v>
      </c>
    </row>
    <row r="19" spans="1:19">
      <c r="A19" s="8">
        <v>16</v>
      </c>
      <c r="B19" s="9" t="s">
        <v>373</v>
      </c>
      <c r="C19" s="9" t="s">
        <v>295</v>
      </c>
      <c r="D19" s="9" t="s">
        <v>374</v>
      </c>
      <c r="E19" s="10">
        <v>2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2</v>
      </c>
      <c r="S19" s="12">
        <f t="shared" si="1"/>
        <v>1</v>
      </c>
    </row>
    <row r="20" spans="1:19"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</sheetData>
  <sortState xmlns:xlrd2="http://schemas.microsoft.com/office/spreadsheetml/2017/richdata2" ref="A2:S19">
    <sortCondition descending="1" ref="R2:R19"/>
  </sortState>
  <conditionalFormatting sqref="S1">
    <cfRule type="cellIs" dxfId="6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56F5-B39B-403E-A746-B7E77258A44D}">
  <dimension ref="A1:AMH27"/>
  <sheetViews>
    <sheetView workbookViewId="0"/>
  </sheetViews>
  <sheetFormatPr baseColWidth="10" defaultColWidth="11.25" defaultRowHeight="15"/>
  <cols>
    <col min="1" max="1" width="4.125" style="13" customWidth="1"/>
    <col min="2" max="2" width="14.75" style="13" customWidth="1"/>
    <col min="3" max="3" width="10.75" style="13" customWidth="1"/>
    <col min="4" max="4" width="25.87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>
      <c r="A2" s="8">
        <v>1</v>
      </c>
      <c r="B2" s="9" t="s">
        <v>329</v>
      </c>
      <c r="C2" s="9" t="s">
        <v>330</v>
      </c>
      <c r="D2" s="9" t="s">
        <v>375</v>
      </c>
      <c r="E2" s="10">
        <v>104</v>
      </c>
      <c r="F2" s="10">
        <v>104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27" si="0">SUM(E2:Q2)</f>
        <v>208</v>
      </c>
      <c r="S2" s="12">
        <f t="shared" ref="S2:S27" si="1">COUNT(E2:Q2)</f>
        <v>2</v>
      </c>
    </row>
    <row r="3" spans="1:1022">
      <c r="A3" s="8">
        <v>2</v>
      </c>
      <c r="B3" s="9" t="s">
        <v>376</v>
      </c>
      <c r="C3" s="9" t="s">
        <v>205</v>
      </c>
      <c r="D3" s="9" t="s">
        <v>377</v>
      </c>
      <c r="E3" s="10">
        <v>99</v>
      </c>
      <c r="F3" s="10">
        <v>106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205</v>
      </c>
      <c r="S3" s="12">
        <f t="shared" si="1"/>
        <v>2</v>
      </c>
    </row>
    <row r="4" spans="1:1022">
      <c r="A4" s="8">
        <v>3</v>
      </c>
      <c r="B4" s="9" t="s">
        <v>41</v>
      </c>
      <c r="C4" s="9" t="s">
        <v>42</v>
      </c>
      <c r="D4" s="9" t="s">
        <v>378</v>
      </c>
      <c r="E4" s="10">
        <v>102</v>
      </c>
      <c r="F4" s="10">
        <v>102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204</v>
      </c>
      <c r="S4" s="12">
        <f t="shared" si="1"/>
        <v>2</v>
      </c>
    </row>
    <row r="5" spans="1:1022">
      <c r="A5" s="8">
        <v>3</v>
      </c>
      <c r="B5" s="9" t="s">
        <v>66</v>
      </c>
      <c r="C5" s="9" t="s">
        <v>67</v>
      </c>
      <c r="D5" s="9" t="s">
        <v>379</v>
      </c>
      <c r="E5" s="10">
        <v>101</v>
      </c>
      <c r="F5" s="10">
        <v>103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204</v>
      </c>
      <c r="S5" s="12">
        <f t="shared" si="1"/>
        <v>2</v>
      </c>
    </row>
    <row r="6" spans="1:1022">
      <c r="A6" s="8">
        <v>5</v>
      </c>
      <c r="B6" s="9" t="s">
        <v>262</v>
      </c>
      <c r="C6" s="9" t="s">
        <v>380</v>
      </c>
      <c r="D6" s="9" t="s">
        <v>331</v>
      </c>
      <c r="E6" s="10">
        <v>92</v>
      </c>
      <c r="F6" s="10">
        <v>98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190</v>
      </c>
      <c r="S6" s="12">
        <f t="shared" si="1"/>
        <v>2</v>
      </c>
    </row>
    <row r="7" spans="1:1022">
      <c r="A7" s="8">
        <v>6</v>
      </c>
      <c r="B7" s="9" t="s">
        <v>381</v>
      </c>
      <c r="C7" s="9" t="s">
        <v>382</v>
      </c>
      <c r="D7" s="9" t="s">
        <v>383</v>
      </c>
      <c r="E7" s="10">
        <v>106</v>
      </c>
      <c r="F7" s="10">
        <v>5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111</v>
      </c>
      <c r="S7" s="12">
        <f t="shared" si="1"/>
        <v>2</v>
      </c>
    </row>
    <row r="8" spans="1:1022">
      <c r="A8" s="8">
        <v>7</v>
      </c>
      <c r="B8" s="9" t="s">
        <v>384</v>
      </c>
      <c r="C8" s="9" t="s">
        <v>385</v>
      </c>
      <c r="D8" s="9" t="s">
        <v>386</v>
      </c>
      <c r="E8" s="10">
        <v>103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103</v>
      </c>
      <c r="S8" s="12">
        <f t="shared" si="1"/>
        <v>1</v>
      </c>
    </row>
    <row r="9" spans="1:1022">
      <c r="A9" s="8">
        <v>8</v>
      </c>
      <c r="B9" s="9" t="s">
        <v>387</v>
      </c>
      <c r="C9" s="9" t="s">
        <v>388</v>
      </c>
      <c r="D9" s="9" t="s">
        <v>389</v>
      </c>
      <c r="E9" s="10"/>
      <c r="F9" s="10">
        <v>101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101</v>
      </c>
      <c r="S9" s="12">
        <f t="shared" si="1"/>
        <v>1</v>
      </c>
    </row>
    <row r="10" spans="1:1022">
      <c r="A10" s="8">
        <v>9</v>
      </c>
      <c r="B10" s="9" t="s">
        <v>326</v>
      </c>
      <c r="C10" s="9" t="s">
        <v>327</v>
      </c>
      <c r="D10" s="9" t="s">
        <v>328</v>
      </c>
      <c r="E10" s="10"/>
      <c r="F10" s="10">
        <v>99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99</v>
      </c>
      <c r="S10" s="12">
        <f t="shared" si="1"/>
        <v>1</v>
      </c>
    </row>
    <row r="11" spans="1:1022">
      <c r="A11" s="8">
        <v>10</v>
      </c>
      <c r="B11" s="9" t="s">
        <v>390</v>
      </c>
      <c r="C11" s="9" t="s">
        <v>391</v>
      </c>
      <c r="D11" s="9" t="s">
        <v>392</v>
      </c>
      <c r="E11" s="10">
        <v>98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98</v>
      </c>
      <c r="S11" s="12">
        <f t="shared" si="1"/>
        <v>1</v>
      </c>
    </row>
    <row r="12" spans="1:1022">
      <c r="A12" s="8">
        <v>11</v>
      </c>
      <c r="B12" s="9" t="s">
        <v>86</v>
      </c>
      <c r="C12" s="9" t="s">
        <v>393</v>
      </c>
      <c r="D12" s="9" t="s">
        <v>333</v>
      </c>
      <c r="E12" s="10">
        <v>5</v>
      </c>
      <c r="F12" s="10">
        <v>92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97</v>
      </c>
      <c r="S12" s="12">
        <f t="shared" si="1"/>
        <v>2</v>
      </c>
    </row>
    <row r="13" spans="1:1022">
      <c r="A13" s="8">
        <v>11</v>
      </c>
      <c r="B13" s="9" t="s">
        <v>394</v>
      </c>
      <c r="C13" s="9" t="s">
        <v>395</v>
      </c>
      <c r="D13" s="9" t="s">
        <v>396</v>
      </c>
      <c r="E13" s="10">
        <v>97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97</v>
      </c>
      <c r="S13" s="12">
        <f t="shared" si="1"/>
        <v>1</v>
      </c>
    </row>
    <row r="14" spans="1:1022">
      <c r="A14" s="8">
        <v>11</v>
      </c>
      <c r="B14" s="9" t="s">
        <v>397</v>
      </c>
      <c r="C14" s="9" t="s">
        <v>116</v>
      </c>
      <c r="D14" s="9" t="s">
        <v>398</v>
      </c>
      <c r="E14" s="10"/>
      <c r="F14" s="10">
        <v>97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97</v>
      </c>
      <c r="S14" s="12">
        <f t="shared" si="1"/>
        <v>1</v>
      </c>
    </row>
    <row r="15" spans="1:1022">
      <c r="A15" s="8">
        <v>14</v>
      </c>
      <c r="B15" s="9" t="s">
        <v>399</v>
      </c>
      <c r="C15" s="9" t="s">
        <v>400</v>
      </c>
      <c r="D15" s="9" t="s">
        <v>401</v>
      </c>
      <c r="E15" s="10">
        <v>96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96</v>
      </c>
      <c r="S15" s="12">
        <f t="shared" si="1"/>
        <v>1</v>
      </c>
    </row>
    <row r="16" spans="1:1022">
      <c r="A16" s="8">
        <v>14</v>
      </c>
      <c r="B16" s="9" t="s">
        <v>402</v>
      </c>
      <c r="C16" s="9" t="s">
        <v>403</v>
      </c>
      <c r="D16" s="9" t="s">
        <v>356</v>
      </c>
      <c r="E16" s="10"/>
      <c r="F16" s="10">
        <v>96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96</v>
      </c>
      <c r="S16" s="12">
        <f t="shared" si="1"/>
        <v>1</v>
      </c>
    </row>
    <row r="17" spans="1:19">
      <c r="A17" s="8">
        <v>16</v>
      </c>
      <c r="B17" s="9" t="s">
        <v>404</v>
      </c>
      <c r="C17" s="9" t="s">
        <v>405</v>
      </c>
      <c r="D17" s="9" t="s">
        <v>406</v>
      </c>
      <c r="E17" s="10">
        <v>95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95</v>
      </c>
      <c r="S17" s="12">
        <f t="shared" si="1"/>
        <v>1</v>
      </c>
    </row>
    <row r="18" spans="1:19">
      <c r="A18" s="8">
        <v>16</v>
      </c>
      <c r="B18" s="9" t="s">
        <v>342</v>
      </c>
      <c r="C18" s="9" t="s">
        <v>343</v>
      </c>
      <c r="D18" s="9" t="s">
        <v>344</v>
      </c>
      <c r="E18" s="10"/>
      <c r="F18" s="10">
        <v>95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95</v>
      </c>
      <c r="S18" s="12">
        <f t="shared" si="1"/>
        <v>1</v>
      </c>
    </row>
    <row r="19" spans="1:19">
      <c r="A19" s="8">
        <v>18</v>
      </c>
      <c r="B19" s="9" t="s">
        <v>407</v>
      </c>
      <c r="C19" s="9" t="s">
        <v>408</v>
      </c>
      <c r="D19" s="9" t="s">
        <v>409</v>
      </c>
      <c r="E19" s="10"/>
      <c r="F19" s="10">
        <v>94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94</v>
      </c>
      <c r="S19" s="12">
        <f t="shared" si="1"/>
        <v>1</v>
      </c>
    </row>
    <row r="20" spans="1:19">
      <c r="A20" s="8">
        <v>18</v>
      </c>
      <c r="B20" s="9" t="s">
        <v>410</v>
      </c>
      <c r="C20" s="9" t="s">
        <v>411</v>
      </c>
      <c r="D20" s="9" t="s">
        <v>412</v>
      </c>
      <c r="E20" s="10">
        <v>94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94</v>
      </c>
      <c r="S20" s="12">
        <f t="shared" si="1"/>
        <v>1</v>
      </c>
    </row>
    <row r="21" spans="1:19">
      <c r="A21" s="8">
        <v>20</v>
      </c>
      <c r="B21" s="9" t="s">
        <v>413</v>
      </c>
      <c r="C21" s="9" t="s">
        <v>414</v>
      </c>
      <c r="D21" s="9" t="s">
        <v>415</v>
      </c>
      <c r="E21" s="10">
        <v>93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>
        <f t="shared" si="0"/>
        <v>93</v>
      </c>
      <c r="S21" s="12">
        <f t="shared" si="1"/>
        <v>1</v>
      </c>
    </row>
    <row r="22" spans="1:19">
      <c r="A22" s="8">
        <v>20</v>
      </c>
      <c r="B22" s="9" t="s">
        <v>345</v>
      </c>
      <c r="C22" s="9" t="s">
        <v>346</v>
      </c>
      <c r="D22" s="9" t="s">
        <v>347</v>
      </c>
      <c r="E22" s="10"/>
      <c r="F22" s="10">
        <v>93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93</v>
      </c>
      <c r="S22" s="12">
        <f t="shared" si="1"/>
        <v>1</v>
      </c>
    </row>
    <row r="23" spans="1:19">
      <c r="A23" s="8">
        <v>22</v>
      </c>
      <c r="B23" s="9" t="s">
        <v>337</v>
      </c>
      <c r="C23" s="9" t="s">
        <v>93</v>
      </c>
      <c r="D23" s="9" t="s">
        <v>416</v>
      </c>
      <c r="E23" s="10"/>
      <c r="F23" s="10">
        <v>5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 t="shared" si="0"/>
        <v>5</v>
      </c>
      <c r="S23" s="12">
        <f t="shared" si="1"/>
        <v>1</v>
      </c>
    </row>
    <row r="24" spans="1:19">
      <c r="A24" s="8">
        <v>22</v>
      </c>
      <c r="B24" s="9" t="s">
        <v>373</v>
      </c>
      <c r="C24" s="9" t="s">
        <v>295</v>
      </c>
      <c r="D24" s="9" t="s">
        <v>374</v>
      </c>
      <c r="E24" s="10">
        <v>5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5</v>
      </c>
      <c r="S24" s="12">
        <f t="shared" si="1"/>
        <v>1</v>
      </c>
    </row>
    <row r="25" spans="1:19">
      <c r="A25" s="8">
        <v>22</v>
      </c>
      <c r="B25" s="9" t="s">
        <v>348</v>
      </c>
      <c r="C25" s="9" t="s">
        <v>349</v>
      </c>
      <c r="D25" s="9" t="s">
        <v>350</v>
      </c>
      <c r="E25" s="10"/>
      <c r="F25" s="10">
        <v>5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>
        <f t="shared" si="0"/>
        <v>5</v>
      </c>
      <c r="S25" s="12">
        <f t="shared" si="1"/>
        <v>1</v>
      </c>
    </row>
    <row r="26" spans="1:19">
      <c r="A26" s="8">
        <v>22</v>
      </c>
      <c r="B26" s="9" t="s">
        <v>359</v>
      </c>
      <c r="C26" s="9" t="s">
        <v>162</v>
      </c>
      <c r="D26" s="9" t="s">
        <v>360</v>
      </c>
      <c r="E26" s="10">
        <v>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>
        <f t="shared" si="0"/>
        <v>5</v>
      </c>
      <c r="S26" s="12">
        <f t="shared" si="1"/>
        <v>1</v>
      </c>
    </row>
    <row r="27" spans="1:19">
      <c r="A27" s="8">
        <v>22</v>
      </c>
      <c r="B27" s="9" t="s">
        <v>384</v>
      </c>
      <c r="C27" s="9" t="s">
        <v>385</v>
      </c>
      <c r="D27" s="9" t="s">
        <v>417</v>
      </c>
      <c r="E27" s="10">
        <v>5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>
        <f t="shared" si="0"/>
        <v>5</v>
      </c>
      <c r="S27" s="12">
        <f t="shared" si="1"/>
        <v>1</v>
      </c>
    </row>
  </sheetData>
  <sortState xmlns:xlrd2="http://schemas.microsoft.com/office/spreadsheetml/2017/richdata2" ref="A2:S27">
    <sortCondition descending="1" ref="R2:R27"/>
  </sortState>
  <conditionalFormatting sqref="S1">
    <cfRule type="cellIs" dxfId="5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C6E5-108F-47B7-AA0B-0530870EF967}">
  <dimension ref="A1:AMH11"/>
  <sheetViews>
    <sheetView workbookViewId="0"/>
  </sheetViews>
  <sheetFormatPr baseColWidth="10" defaultColWidth="11.25" defaultRowHeight="15"/>
  <cols>
    <col min="1" max="1" width="4.125" style="13" customWidth="1"/>
    <col min="2" max="2" width="14" style="13" customWidth="1"/>
    <col min="3" max="3" width="10.75" style="13" customWidth="1"/>
    <col min="4" max="4" width="25.37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4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>
      <c r="A2" s="8">
        <v>1</v>
      </c>
      <c r="B2" s="9" t="s">
        <v>170</v>
      </c>
      <c r="C2" s="9" t="s">
        <v>171</v>
      </c>
      <c r="D2" s="9" t="s">
        <v>418</v>
      </c>
      <c r="E2" s="10">
        <v>103</v>
      </c>
      <c r="F2" s="10">
        <v>101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11" si="0">SUM(E2:Q2)</f>
        <v>204</v>
      </c>
      <c r="S2" s="12">
        <f t="shared" ref="S2:S11" si="1">COUNT(E2:Q2)</f>
        <v>2</v>
      </c>
    </row>
    <row r="3" spans="1:1022">
      <c r="A3" s="8">
        <v>2</v>
      </c>
      <c r="B3" s="9" t="s">
        <v>390</v>
      </c>
      <c r="C3" s="9" t="s">
        <v>391</v>
      </c>
      <c r="D3" s="9" t="s">
        <v>392</v>
      </c>
      <c r="E3" s="10">
        <v>99</v>
      </c>
      <c r="F3" s="10">
        <v>99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198</v>
      </c>
      <c r="S3" s="12">
        <f t="shared" si="1"/>
        <v>2</v>
      </c>
    </row>
    <row r="4" spans="1:1022">
      <c r="A4" s="8">
        <v>3</v>
      </c>
      <c r="B4" s="9" t="s">
        <v>158</v>
      </c>
      <c r="C4" s="9" t="s">
        <v>159</v>
      </c>
      <c r="D4" s="9" t="s">
        <v>419</v>
      </c>
      <c r="E4" s="10">
        <v>97</v>
      </c>
      <c r="F4" s="10">
        <v>98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195</v>
      </c>
      <c r="S4" s="12">
        <f t="shared" si="1"/>
        <v>2</v>
      </c>
    </row>
    <row r="5" spans="1:1022">
      <c r="A5" s="8">
        <v>4</v>
      </c>
      <c r="B5" s="9" t="s">
        <v>128</v>
      </c>
      <c r="C5" s="9" t="s">
        <v>129</v>
      </c>
      <c r="D5" s="9" t="s">
        <v>420</v>
      </c>
      <c r="E5" s="10">
        <v>96</v>
      </c>
      <c r="F5" s="10">
        <v>95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191</v>
      </c>
      <c r="S5" s="12">
        <f t="shared" si="1"/>
        <v>2</v>
      </c>
    </row>
    <row r="6" spans="1:1022">
      <c r="A6" s="8">
        <v>5</v>
      </c>
      <c r="B6" s="9" t="s">
        <v>421</v>
      </c>
      <c r="C6" s="9" t="s">
        <v>422</v>
      </c>
      <c r="D6" s="9" t="s">
        <v>423</v>
      </c>
      <c r="E6" s="10"/>
      <c r="F6" s="10">
        <v>103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103</v>
      </c>
      <c r="S6" s="12">
        <f t="shared" si="1"/>
        <v>1</v>
      </c>
    </row>
    <row r="7" spans="1:1022">
      <c r="A7" s="8">
        <v>6</v>
      </c>
      <c r="B7" s="9" t="s">
        <v>376</v>
      </c>
      <c r="C7" s="9" t="s">
        <v>205</v>
      </c>
      <c r="D7" s="9" t="s">
        <v>377</v>
      </c>
      <c r="E7" s="10">
        <v>5</v>
      </c>
      <c r="F7" s="10">
        <v>97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102</v>
      </c>
      <c r="S7" s="12">
        <f t="shared" si="1"/>
        <v>2</v>
      </c>
    </row>
    <row r="8" spans="1:1022">
      <c r="A8" s="8">
        <v>7</v>
      </c>
      <c r="B8" s="9" t="s">
        <v>394</v>
      </c>
      <c r="C8" s="9" t="s">
        <v>395</v>
      </c>
      <c r="D8" s="9" t="s">
        <v>396</v>
      </c>
      <c r="E8" s="10">
        <v>101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101</v>
      </c>
      <c r="S8" s="12">
        <f t="shared" si="1"/>
        <v>1</v>
      </c>
    </row>
    <row r="9" spans="1:1022">
      <c r="A9" s="8">
        <v>8</v>
      </c>
      <c r="B9" s="9" t="s">
        <v>318</v>
      </c>
      <c r="C9" s="9" t="s">
        <v>424</v>
      </c>
      <c r="D9" s="9" t="s">
        <v>425</v>
      </c>
      <c r="E9" s="10">
        <v>98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98</v>
      </c>
      <c r="S9" s="12">
        <f t="shared" si="1"/>
        <v>1</v>
      </c>
    </row>
    <row r="10" spans="1:1022">
      <c r="A10" s="8">
        <v>9</v>
      </c>
      <c r="B10" s="9" t="s">
        <v>426</v>
      </c>
      <c r="C10" s="9" t="s">
        <v>427</v>
      </c>
      <c r="D10" s="9" t="s">
        <v>428</v>
      </c>
      <c r="E10" s="10"/>
      <c r="F10" s="10">
        <v>96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96</v>
      </c>
      <c r="S10" s="12">
        <f t="shared" si="1"/>
        <v>1</v>
      </c>
    </row>
    <row r="11" spans="1:1022">
      <c r="A11" s="8">
        <v>10</v>
      </c>
      <c r="B11" s="9" t="s">
        <v>410</v>
      </c>
      <c r="C11" s="9" t="s">
        <v>411</v>
      </c>
      <c r="D11" s="9" t="s">
        <v>412</v>
      </c>
      <c r="E11" s="10">
        <v>95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95</v>
      </c>
      <c r="S11" s="12">
        <f t="shared" si="1"/>
        <v>1</v>
      </c>
    </row>
  </sheetData>
  <sortState xmlns:xlrd2="http://schemas.microsoft.com/office/spreadsheetml/2017/richdata2" ref="A2:S11">
    <sortCondition descending="1" ref="R2:R11"/>
  </sortState>
  <conditionalFormatting sqref="S1">
    <cfRule type="cellIs" dxfId="4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8E89-A09C-46AE-8312-C4B9AE5BE58A}">
  <dimension ref="A1:AMH7"/>
  <sheetViews>
    <sheetView workbookViewId="0"/>
  </sheetViews>
  <sheetFormatPr baseColWidth="10" defaultColWidth="11.25" defaultRowHeight="15"/>
  <cols>
    <col min="1" max="1" width="4.125" style="13" customWidth="1"/>
    <col min="2" max="2" width="14" style="13" customWidth="1"/>
    <col min="3" max="3" width="10.75" style="13" customWidth="1"/>
    <col min="4" max="4" width="25.37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>
      <c r="A2" s="8">
        <v>1</v>
      </c>
      <c r="B2" s="9" t="s">
        <v>156</v>
      </c>
      <c r="C2" s="9" t="s">
        <v>39</v>
      </c>
      <c r="D2" s="9" t="s">
        <v>429</v>
      </c>
      <c r="E2" s="10">
        <v>101</v>
      </c>
      <c r="F2" s="10">
        <v>102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7" si="0">SUM(E2:Q2)</f>
        <v>203</v>
      </c>
      <c r="S2" s="12">
        <f t="shared" ref="S2:S7" si="1">COUNT(E2:Q2)</f>
        <v>2</v>
      </c>
      <c r="U2" s="25"/>
    </row>
    <row r="3" spans="1:1022">
      <c r="A3" s="8">
        <v>2</v>
      </c>
      <c r="B3" s="9" t="s">
        <v>430</v>
      </c>
      <c r="C3" s="9" t="s">
        <v>431</v>
      </c>
      <c r="D3" s="9" t="s">
        <v>432</v>
      </c>
      <c r="E3" s="10">
        <v>103</v>
      </c>
      <c r="F3" s="10">
        <v>98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201</v>
      </c>
      <c r="S3" s="12">
        <f t="shared" si="1"/>
        <v>2</v>
      </c>
      <c r="U3" s="25"/>
    </row>
    <row r="4" spans="1:1022">
      <c r="A4" s="8">
        <v>3</v>
      </c>
      <c r="B4" s="9" t="s">
        <v>128</v>
      </c>
      <c r="C4" s="9" t="s">
        <v>129</v>
      </c>
      <c r="D4" s="9" t="s">
        <v>420</v>
      </c>
      <c r="E4" s="10">
        <v>99</v>
      </c>
      <c r="F4" s="10">
        <v>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104</v>
      </c>
      <c r="S4" s="12">
        <f t="shared" si="1"/>
        <v>2</v>
      </c>
      <c r="U4" s="25"/>
    </row>
    <row r="5" spans="1:1022">
      <c r="A5" s="8">
        <v>3</v>
      </c>
      <c r="B5" s="9" t="s">
        <v>170</v>
      </c>
      <c r="C5" s="9" t="s">
        <v>171</v>
      </c>
      <c r="D5" s="9" t="s">
        <v>418</v>
      </c>
      <c r="E5" s="10">
        <v>5</v>
      </c>
      <c r="F5" s="10">
        <v>99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104</v>
      </c>
      <c r="S5" s="12">
        <f t="shared" si="1"/>
        <v>2</v>
      </c>
      <c r="U5" s="25"/>
    </row>
    <row r="6" spans="1:1022">
      <c r="A6" s="8">
        <v>5</v>
      </c>
      <c r="B6" s="9" t="s">
        <v>292</v>
      </c>
      <c r="C6" s="9" t="s">
        <v>293</v>
      </c>
      <c r="D6" s="9" t="s">
        <v>294</v>
      </c>
      <c r="E6" s="10">
        <v>98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98</v>
      </c>
      <c r="S6" s="12">
        <f t="shared" si="1"/>
        <v>1</v>
      </c>
      <c r="U6" s="25"/>
    </row>
    <row r="7" spans="1:1022">
      <c r="A7" s="8">
        <v>6</v>
      </c>
      <c r="B7" s="9" t="s">
        <v>318</v>
      </c>
      <c r="C7" s="9" t="s">
        <v>424</v>
      </c>
      <c r="D7" s="9" t="s">
        <v>425</v>
      </c>
      <c r="E7" s="10">
        <v>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5</v>
      </c>
      <c r="S7" s="12">
        <f t="shared" si="1"/>
        <v>1</v>
      </c>
      <c r="U7" s="25"/>
    </row>
  </sheetData>
  <sortState xmlns:xlrd2="http://schemas.microsoft.com/office/spreadsheetml/2017/richdata2" ref="B2:S7">
    <sortCondition descending="1" ref="R2:R7"/>
  </sortState>
  <conditionalFormatting sqref="S1">
    <cfRule type="cellIs" dxfId="3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7D5A-E24A-4204-A931-DFD5718E5EAB}">
  <dimension ref="A1:ALX7"/>
  <sheetViews>
    <sheetView workbookViewId="0"/>
  </sheetViews>
  <sheetFormatPr baseColWidth="10" defaultColWidth="11.25" defaultRowHeight="14.25"/>
  <cols>
    <col min="1" max="1" width="5.25" customWidth="1"/>
    <col min="2" max="2" width="12.75" customWidth="1"/>
    <col min="3" max="3" width="8.75" customWidth="1"/>
    <col min="4" max="4" width="23.5" customWidth="1"/>
    <col min="5" max="9" width="5.625" customWidth="1"/>
    <col min="10" max="10" width="11.25" customWidth="1"/>
  </cols>
  <sheetData>
    <row r="1" spans="1:101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5</v>
      </c>
      <c r="F1" s="17" t="s">
        <v>6</v>
      </c>
      <c r="G1" s="18" t="s">
        <v>9</v>
      </c>
      <c r="H1" s="19" t="s">
        <v>17</v>
      </c>
      <c r="I1" s="20" t="s">
        <v>433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>
      <c r="A2" s="8">
        <v>1</v>
      </c>
      <c r="B2" s="9" t="s">
        <v>357</v>
      </c>
      <c r="C2" s="9" t="s">
        <v>434</v>
      </c>
      <c r="D2" s="9" t="s">
        <v>435</v>
      </c>
      <c r="E2" s="10">
        <v>25</v>
      </c>
      <c r="F2" s="10"/>
      <c r="G2" s="10"/>
      <c r="H2" s="11">
        <f t="shared" ref="H2:H7" si="0">SUM(E2:G2)</f>
        <v>25</v>
      </c>
      <c r="I2" s="12">
        <f t="shared" ref="I2:I7" si="1">COUNT(E2:G2)</f>
        <v>1</v>
      </c>
    </row>
    <row r="3" spans="1:1012">
      <c r="A3" s="8">
        <v>1</v>
      </c>
      <c r="B3" s="9" t="s">
        <v>436</v>
      </c>
      <c r="C3" s="9" t="s">
        <v>437</v>
      </c>
      <c r="D3" s="9" t="s">
        <v>438</v>
      </c>
      <c r="E3" s="10">
        <v>25</v>
      </c>
      <c r="F3" s="10"/>
      <c r="G3" s="10"/>
      <c r="H3" s="11">
        <f t="shared" si="0"/>
        <v>25</v>
      </c>
      <c r="I3" s="12">
        <f t="shared" si="1"/>
        <v>1</v>
      </c>
    </row>
    <row r="4" spans="1:1012">
      <c r="A4" s="8">
        <v>1</v>
      </c>
      <c r="B4" s="9" t="s">
        <v>439</v>
      </c>
      <c r="C4" s="9" t="s">
        <v>254</v>
      </c>
      <c r="D4" s="9" t="s">
        <v>440</v>
      </c>
      <c r="E4" s="10">
        <v>25</v>
      </c>
      <c r="F4" s="10"/>
      <c r="G4" s="10"/>
      <c r="H4" s="11">
        <f t="shared" si="0"/>
        <v>25</v>
      </c>
      <c r="I4" s="12">
        <f t="shared" si="1"/>
        <v>1</v>
      </c>
    </row>
    <row r="5" spans="1:1012">
      <c r="A5" s="8">
        <v>4</v>
      </c>
      <c r="B5" s="9" t="s">
        <v>441</v>
      </c>
      <c r="C5" s="9" t="s">
        <v>135</v>
      </c>
      <c r="D5" s="9" t="s">
        <v>442</v>
      </c>
      <c r="E5" s="10">
        <v>19</v>
      </c>
      <c r="F5" s="10"/>
      <c r="G5" s="10"/>
      <c r="H5" s="11">
        <f t="shared" si="0"/>
        <v>19</v>
      </c>
      <c r="I5" s="12">
        <f t="shared" si="1"/>
        <v>1</v>
      </c>
    </row>
    <row r="6" spans="1:1012">
      <c r="A6" s="8">
        <v>5</v>
      </c>
      <c r="B6" s="9" t="s">
        <v>287</v>
      </c>
      <c r="C6" s="9" t="s">
        <v>288</v>
      </c>
      <c r="D6" s="9" t="s">
        <v>443</v>
      </c>
      <c r="E6" s="10">
        <v>17</v>
      </c>
      <c r="F6" s="10"/>
      <c r="G6" s="10"/>
      <c r="H6" s="11">
        <f t="shared" si="0"/>
        <v>17</v>
      </c>
      <c r="I6" s="12">
        <f t="shared" si="1"/>
        <v>1</v>
      </c>
    </row>
    <row r="7" spans="1:1012">
      <c r="A7" s="8">
        <v>6</v>
      </c>
      <c r="B7" s="9" t="s">
        <v>322</v>
      </c>
      <c r="C7" s="9" t="s">
        <v>323</v>
      </c>
      <c r="D7" s="9" t="s">
        <v>444</v>
      </c>
      <c r="E7" s="10">
        <v>5</v>
      </c>
      <c r="F7" s="10"/>
      <c r="G7" s="10"/>
      <c r="H7" s="11">
        <f t="shared" si="0"/>
        <v>5</v>
      </c>
      <c r="I7" s="12">
        <f t="shared" si="1"/>
        <v>1</v>
      </c>
    </row>
  </sheetData>
  <conditionalFormatting sqref="I1">
    <cfRule type="cellIs" dxfId="2" priority="1" stopIfTrue="1" operator="greaterThan">
      <formula>10</formula>
    </cfRule>
  </conditionalFormatting>
  <pageMargins left="0.70000000000000007" right="0.70000000000000007" top="0.75" bottom="0.75" header="0.30000000000000004" footer="0.3000000000000000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2AD38-447C-4081-8105-DE4F466F9B0A}">
  <dimension ref="A1:ALX6"/>
  <sheetViews>
    <sheetView workbookViewId="0"/>
  </sheetViews>
  <sheetFormatPr baseColWidth="10" defaultColWidth="11.25" defaultRowHeight="14.25"/>
  <cols>
    <col min="1" max="1" width="5.25" customWidth="1"/>
    <col min="2" max="2" width="11.75" customWidth="1"/>
    <col min="3" max="3" width="9" customWidth="1"/>
    <col min="4" max="4" width="22" customWidth="1"/>
    <col min="5" max="9" width="5.25" customWidth="1"/>
    <col min="10" max="10" width="11.25" customWidth="1"/>
  </cols>
  <sheetData>
    <row r="1" spans="1:101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5</v>
      </c>
      <c r="F1" s="17" t="s">
        <v>6</v>
      </c>
      <c r="G1" s="18" t="s">
        <v>9</v>
      </c>
      <c r="H1" s="19" t="s">
        <v>17</v>
      </c>
      <c r="I1" s="20" t="s">
        <v>433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>
      <c r="A2" s="8">
        <v>1</v>
      </c>
      <c r="B2" s="9" t="s">
        <v>126</v>
      </c>
      <c r="C2" s="9" t="s">
        <v>39</v>
      </c>
      <c r="D2" s="9" t="s">
        <v>127</v>
      </c>
      <c r="E2" s="10">
        <v>25</v>
      </c>
      <c r="F2" s="10"/>
      <c r="G2" s="10"/>
      <c r="H2" s="11">
        <f>SUM(E2:G2)</f>
        <v>25</v>
      </c>
      <c r="I2" s="12">
        <f>COUNT(E2:G2)</f>
        <v>1</v>
      </c>
    </row>
    <row r="3" spans="1:1012">
      <c r="A3" s="8">
        <v>1</v>
      </c>
      <c r="B3" s="9" t="s">
        <v>287</v>
      </c>
      <c r="C3" s="9" t="s">
        <v>288</v>
      </c>
      <c r="D3" s="9" t="s">
        <v>445</v>
      </c>
      <c r="E3" s="10">
        <v>25</v>
      </c>
      <c r="F3" s="10"/>
      <c r="G3" s="10"/>
      <c r="H3" s="11">
        <f>SUM(E3:G3)</f>
        <v>25</v>
      </c>
      <c r="I3" s="12">
        <f>COUNT(E3:G3)</f>
        <v>1</v>
      </c>
    </row>
    <row r="4" spans="1:1012">
      <c r="A4" s="8">
        <v>1</v>
      </c>
      <c r="B4" s="9" t="s">
        <v>287</v>
      </c>
      <c r="C4" s="9" t="s">
        <v>288</v>
      </c>
      <c r="D4" s="9" t="s">
        <v>446</v>
      </c>
      <c r="E4" s="10">
        <v>25</v>
      </c>
      <c r="F4" s="10"/>
      <c r="G4" s="10"/>
      <c r="H4" s="11">
        <f>SUM(E4:G4)</f>
        <v>25</v>
      </c>
      <c r="I4" s="12">
        <f>COUNT(E4:G4)</f>
        <v>1</v>
      </c>
    </row>
    <row r="5" spans="1:1012">
      <c r="A5" s="8">
        <v>1</v>
      </c>
      <c r="B5" s="9" t="s">
        <v>265</v>
      </c>
      <c r="C5" s="9" t="s">
        <v>266</v>
      </c>
      <c r="D5" s="9" t="s">
        <v>447</v>
      </c>
      <c r="E5" s="10">
        <v>25</v>
      </c>
      <c r="F5" s="10"/>
      <c r="G5" s="10"/>
      <c r="H5" s="11">
        <f>SUM(E5:G5)</f>
        <v>25</v>
      </c>
      <c r="I5" s="12">
        <f>COUNT(E5:G5)</f>
        <v>1</v>
      </c>
    </row>
    <row r="6" spans="1:1012">
      <c r="A6" s="8">
        <v>5</v>
      </c>
      <c r="B6" s="9" t="s">
        <v>357</v>
      </c>
      <c r="C6" s="9" t="s">
        <v>434</v>
      </c>
      <c r="D6" s="9" t="s">
        <v>448</v>
      </c>
      <c r="E6" s="10">
        <v>21</v>
      </c>
      <c r="F6" s="10"/>
      <c r="G6" s="10"/>
      <c r="H6" s="11">
        <f>SUM(E6:G6)</f>
        <v>21</v>
      </c>
      <c r="I6" s="12">
        <f>COUNT(E6:G6)</f>
        <v>1</v>
      </c>
    </row>
  </sheetData>
  <conditionalFormatting sqref="I1">
    <cfRule type="cellIs" dxfId="1" priority="1" stopIfTrue="1" operator="greaterThan">
      <formula>10</formula>
    </cfRule>
  </conditionalFormatting>
  <pageMargins left="0.70000000000000007" right="0.70000000000000007" top="0.75" bottom="0.75" header="0.30000000000000004" footer="0.3000000000000000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D2E7-2EB6-46DE-ABBB-EAA543DDA1D8}">
  <dimension ref="A1:ALX3"/>
  <sheetViews>
    <sheetView workbookViewId="0"/>
  </sheetViews>
  <sheetFormatPr baseColWidth="10" defaultColWidth="11.25" defaultRowHeight="14.25"/>
  <cols>
    <col min="1" max="1" width="5.25" customWidth="1"/>
    <col min="2" max="2" width="10.5" customWidth="1"/>
    <col min="3" max="3" width="8.625" customWidth="1"/>
    <col min="4" max="4" width="19.25" customWidth="1"/>
    <col min="5" max="9" width="5.75" customWidth="1"/>
    <col min="10" max="10" width="11.25" customWidth="1"/>
  </cols>
  <sheetData>
    <row r="1" spans="1:101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5</v>
      </c>
      <c r="F1" s="17" t="s">
        <v>6</v>
      </c>
      <c r="G1" s="18" t="s">
        <v>9</v>
      </c>
      <c r="H1" s="19" t="s">
        <v>17</v>
      </c>
      <c r="I1" s="20" t="s">
        <v>433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>
      <c r="A2" s="8">
        <v>1</v>
      </c>
      <c r="B2" s="9" t="s">
        <v>449</v>
      </c>
      <c r="C2" s="9" t="s">
        <v>450</v>
      </c>
      <c r="D2" s="9" t="s">
        <v>451</v>
      </c>
      <c r="E2" s="10">
        <v>102</v>
      </c>
      <c r="F2" s="10"/>
      <c r="G2" s="10"/>
      <c r="H2" s="26">
        <f>SUM(E2:G2)</f>
        <v>102</v>
      </c>
      <c r="I2" s="27">
        <f>COUNT(E2:G2)</f>
        <v>1</v>
      </c>
    </row>
    <row r="3" spans="1:1012">
      <c r="A3" s="8">
        <v>2</v>
      </c>
      <c r="B3" s="9" t="s">
        <v>126</v>
      </c>
      <c r="C3" s="9" t="s">
        <v>39</v>
      </c>
      <c r="D3" s="9" t="s">
        <v>252</v>
      </c>
      <c r="E3" s="10">
        <v>99</v>
      </c>
      <c r="F3" s="10"/>
      <c r="G3" s="10"/>
      <c r="H3" s="26">
        <f>SUM(E3:G3)</f>
        <v>99</v>
      </c>
      <c r="I3" s="27">
        <f>COUNT(E3:G3)</f>
        <v>1</v>
      </c>
    </row>
  </sheetData>
  <conditionalFormatting sqref="I1">
    <cfRule type="cellIs" dxfId="0" priority="1" stopIfTrue="1" operator="greaterThan">
      <formula>10</formula>
    </cfRule>
  </conditionalFormatting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209C-1598-4039-A35A-0A14DFF5AC34}">
  <dimension ref="A1:ALY2"/>
  <sheetViews>
    <sheetView workbookViewId="0"/>
  </sheetViews>
  <sheetFormatPr baseColWidth="10" defaultColWidth="11.25" defaultRowHeight="15"/>
  <cols>
    <col min="1" max="1" width="4.125" style="13" customWidth="1"/>
    <col min="2" max="2" width="14" style="13" customWidth="1"/>
    <col min="3" max="3" width="10.75" style="13" customWidth="1"/>
    <col min="4" max="10" width="6.125" style="13" customWidth="1"/>
    <col min="11" max="1003" width="10.625" style="13" customWidth="1"/>
    <col min="1004" max="1006" width="10.625" customWidth="1"/>
    <col min="1007" max="1007" width="11.25" customWidth="1"/>
  </cols>
  <sheetData>
    <row r="1" spans="1:1013" ht="123">
      <c r="A1" s="14" t="s">
        <v>0</v>
      </c>
      <c r="B1" s="15" t="s">
        <v>1</v>
      </c>
      <c r="C1" s="16" t="s">
        <v>2</v>
      </c>
      <c r="D1" s="17" t="s">
        <v>7</v>
      </c>
      <c r="E1" s="17" t="s">
        <v>8</v>
      </c>
      <c r="F1" s="18" t="s">
        <v>14</v>
      </c>
      <c r="G1" s="18" t="s">
        <v>15</v>
      </c>
      <c r="H1" s="18" t="s">
        <v>16</v>
      </c>
      <c r="I1" s="19" t="s">
        <v>17</v>
      </c>
      <c r="J1" s="20" t="s">
        <v>85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>
      <c r="J2" s="21">
        <f>COUNT(D2:H2)</f>
        <v>0</v>
      </c>
    </row>
  </sheetData>
  <conditionalFormatting sqref="J1">
    <cfRule type="cellIs" dxfId="17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9E7FD-FEE7-40F4-92D8-D7C17B3F6A3E}">
  <dimension ref="A1:AMH45"/>
  <sheetViews>
    <sheetView topLeftCell="A8" workbookViewId="0"/>
  </sheetViews>
  <sheetFormatPr baseColWidth="10" defaultColWidth="11.25" defaultRowHeight="15"/>
  <cols>
    <col min="1" max="1" width="4.125" style="13" customWidth="1"/>
    <col min="2" max="2" width="15" style="13" customWidth="1"/>
    <col min="3" max="3" width="12.125" style="13" customWidth="1"/>
    <col min="4" max="4" width="25.375" style="13" customWidth="1"/>
    <col min="5" max="20" width="4.875" style="13" customWidth="1"/>
    <col min="21" max="1022" width="10.625" style="13" customWidth="1"/>
    <col min="1023" max="1025" width="10.625" customWidth="1"/>
    <col min="1026" max="1026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>
      <c r="A2" s="8">
        <v>1</v>
      </c>
      <c r="B2" s="9" t="s">
        <v>86</v>
      </c>
      <c r="C2" s="9" t="s">
        <v>87</v>
      </c>
      <c r="D2" s="9" t="s">
        <v>88</v>
      </c>
      <c r="E2" s="10">
        <v>108</v>
      </c>
      <c r="F2" s="10">
        <v>107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45" si="0">SUM(E2:Q2)</f>
        <v>215</v>
      </c>
      <c r="S2" s="12">
        <f t="shared" ref="S2:S45" si="1">COUNT(E2:Q2)</f>
        <v>2</v>
      </c>
    </row>
    <row r="3" spans="1:1022">
      <c r="A3" s="8">
        <v>2</v>
      </c>
      <c r="B3" s="9" t="s">
        <v>89</v>
      </c>
      <c r="C3" s="9" t="s">
        <v>90</v>
      </c>
      <c r="D3" s="9" t="s">
        <v>91</v>
      </c>
      <c r="E3" s="10">
        <v>106</v>
      </c>
      <c r="F3" s="10">
        <v>102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208</v>
      </c>
      <c r="S3" s="12">
        <f t="shared" si="1"/>
        <v>2</v>
      </c>
    </row>
    <row r="4" spans="1:1022">
      <c r="A4" s="8">
        <v>3</v>
      </c>
      <c r="B4" s="9" t="s">
        <v>92</v>
      </c>
      <c r="C4" s="9" t="s">
        <v>93</v>
      </c>
      <c r="D4" s="9" t="s">
        <v>94</v>
      </c>
      <c r="E4" s="10">
        <v>96</v>
      </c>
      <c r="F4" s="10">
        <v>105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201</v>
      </c>
      <c r="S4" s="12">
        <f t="shared" si="1"/>
        <v>2</v>
      </c>
    </row>
    <row r="5" spans="1:1022">
      <c r="A5" s="8">
        <v>4</v>
      </c>
      <c r="B5" s="9" t="s">
        <v>95</v>
      </c>
      <c r="C5" s="9" t="s">
        <v>96</v>
      </c>
      <c r="D5" s="9" t="s">
        <v>97</v>
      </c>
      <c r="E5" s="10">
        <v>98</v>
      </c>
      <c r="F5" s="10">
        <v>96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194</v>
      </c>
      <c r="S5" s="12">
        <f t="shared" si="1"/>
        <v>2</v>
      </c>
    </row>
    <row r="6" spans="1:1022">
      <c r="A6" s="8">
        <v>5</v>
      </c>
      <c r="B6" s="9" t="s">
        <v>98</v>
      </c>
      <c r="C6" s="9" t="s">
        <v>99</v>
      </c>
      <c r="D6" s="9" t="s">
        <v>100</v>
      </c>
      <c r="E6" s="10">
        <v>92</v>
      </c>
      <c r="F6" s="10">
        <v>101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193</v>
      </c>
      <c r="S6" s="12">
        <f t="shared" si="1"/>
        <v>2</v>
      </c>
    </row>
    <row r="7" spans="1:1022">
      <c r="A7" s="8">
        <v>5</v>
      </c>
      <c r="B7" s="9" t="s">
        <v>98</v>
      </c>
      <c r="C7" s="9" t="s">
        <v>99</v>
      </c>
      <c r="D7" s="9" t="s">
        <v>101</v>
      </c>
      <c r="E7" s="10">
        <v>103</v>
      </c>
      <c r="F7" s="10">
        <v>90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193</v>
      </c>
      <c r="S7" s="12">
        <f t="shared" si="1"/>
        <v>2</v>
      </c>
    </row>
    <row r="8" spans="1:1022">
      <c r="A8" s="8">
        <v>7</v>
      </c>
      <c r="B8" s="9" t="s">
        <v>102</v>
      </c>
      <c r="C8" s="9" t="s">
        <v>103</v>
      </c>
      <c r="D8" s="9" t="s">
        <v>104</v>
      </c>
      <c r="E8" s="10">
        <v>110</v>
      </c>
      <c r="F8" s="10">
        <v>80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190</v>
      </c>
      <c r="S8" s="12">
        <f t="shared" si="1"/>
        <v>2</v>
      </c>
    </row>
    <row r="9" spans="1:1022">
      <c r="A9" s="8">
        <v>7</v>
      </c>
      <c r="B9" s="9" t="s">
        <v>105</v>
      </c>
      <c r="C9" s="9" t="s">
        <v>45</v>
      </c>
      <c r="D9" s="9" t="s">
        <v>106</v>
      </c>
      <c r="E9" s="10">
        <v>86</v>
      </c>
      <c r="F9" s="10">
        <v>104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190</v>
      </c>
      <c r="S9" s="12">
        <f t="shared" si="1"/>
        <v>2</v>
      </c>
    </row>
    <row r="10" spans="1:1022">
      <c r="A10" s="8">
        <v>9</v>
      </c>
      <c r="B10" s="9" t="s">
        <v>107</v>
      </c>
      <c r="C10" s="9" t="s">
        <v>39</v>
      </c>
      <c r="D10" s="9" t="s">
        <v>108</v>
      </c>
      <c r="E10" s="10">
        <v>88</v>
      </c>
      <c r="F10" s="10">
        <v>98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186</v>
      </c>
      <c r="S10" s="12">
        <f t="shared" si="1"/>
        <v>2</v>
      </c>
    </row>
    <row r="11" spans="1:1022">
      <c r="A11" s="8">
        <v>10</v>
      </c>
      <c r="B11" s="9" t="s">
        <v>109</v>
      </c>
      <c r="C11" s="9" t="s">
        <v>110</v>
      </c>
      <c r="D11" s="9" t="s">
        <v>111</v>
      </c>
      <c r="E11" s="10">
        <v>80</v>
      </c>
      <c r="F11" s="10">
        <v>103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183</v>
      </c>
      <c r="S11" s="12">
        <f t="shared" si="1"/>
        <v>2</v>
      </c>
    </row>
    <row r="12" spans="1:1022">
      <c r="A12" s="8">
        <v>10</v>
      </c>
      <c r="B12" s="9" t="s">
        <v>112</v>
      </c>
      <c r="C12" s="9" t="s">
        <v>113</v>
      </c>
      <c r="D12" s="9" t="s">
        <v>114</v>
      </c>
      <c r="E12" s="10">
        <v>95</v>
      </c>
      <c r="F12" s="10">
        <v>88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183</v>
      </c>
      <c r="S12" s="12">
        <f t="shared" si="1"/>
        <v>2</v>
      </c>
    </row>
    <row r="13" spans="1:1022">
      <c r="A13" s="8">
        <v>12</v>
      </c>
      <c r="B13" s="9" t="s">
        <v>115</v>
      </c>
      <c r="C13" s="9" t="s">
        <v>116</v>
      </c>
      <c r="D13" s="9" t="s">
        <v>117</v>
      </c>
      <c r="E13" s="10">
        <v>101</v>
      </c>
      <c r="F13" s="10">
        <v>77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178</v>
      </c>
      <c r="S13" s="12">
        <f t="shared" si="1"/>
        <v>2</v>
      </c>
    </row>
    <row r="14" spans="1:1022">
      <c r="A14" s="8">
        <v>13</v>
      </c>
      <c r="B14" s="9" t="s">
        <v>118</v>
      </c>
      <c r="C14" s="9" t="s">
        <v>119</v>
      </c>
      <c r="D14" s="9" t="s">
        <v>120</v>
      </c>
      <c r="E14" s="10">
        <v>81</v>
      </c>
      <c r="F14" s="10">
        <v>93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174</v>
      </c>
      <c r="S14" s="12">
        <f t="shared" si="1"/>
        <v>2</v>
      </c>
    </row>
    <row r="15" spans="1:1022">
      <c r="A15" s="8">
        <v>14</v>
      </c>
      <c r="B15" s="9" t="s">
        <v>121</v>
      </c>
      <c r="C15" s="9" t="s">
        <v>122</v>
      </c>
      <c r="D15" s="9" t="s">
        <v>24</v>
      </c>
      <c r="E15" s="10">
        <v>89</v>
      </c>
      <c r="F15" s="10">
        <v>81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170</v>
      </c>
      <c r="S15" s="12">
        <f t="shared" si="1"/>
        <v>2</v>
      </c>
    </row>
    <row r="16" spans="1:1022">
      <c r="A16" s="8">
        <v>15</v>
      </c>
      <c r="B16" s="9" t="s">
        <v>123</v>
      </c>
      <c r="C16" s="9" t="s">
        <v>124</v>
      </c>
      <c r="D16" s="9" t="s">
        <v>125</v>
      </c>
      <c r="E16" s="10">
        <v>78</v>
      </c>
      <c r="F16" s="10">
        <v>91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169</v>
      </c>
      <c r="S16" s="12">
        <f t="shared" si="1"/>
        <v>2</v>
      </c>
    </row>
    <row r="17" spans="1:19">
      <c r="A17" s="8">
        <v>16</v>
      </c>
      <c r="B17" s="9" t="s">
        <v>126</v>
      </c>
      <c r="C17" s="9" t="s">
        <v>39</v>
      </c>
      <c r="D17" s="9" t="s">
        <v>127</v>
      </c>
      <c r="E17" s="10">
        <v>84</v>
      </c>
      <c r="F17" s="10">
        <v>84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168</v>
      </c>
      <c r="S17" s="12">
        <f t="shared" si="1"/>
        <v>2</v>
      </c>
    </row>
    <row r="18" spans="1:19">
      <c r="A18" s="8">
        <v>17</v>
      </c>
      <c r="B18" s="9" t="s">
        <v>128</v>
      </c>
      <c r="C18" s="9" t="s">
        <v>129</v>
      </c>
      <c r="D18" s="9" t="s">
        <v>130</v>
      </c>
      <c r="E18" s="10">
        <v>85</v>
      </c>
      <c r="F18" s="10">
        <v>79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164</v>
      </c>
      <c r="S18" s="12">
        <f t="shared" si="1"/>
        <v>2</v>
      </c>
    </row>
    <row r="19" spans="1:19">
      <c r="A19" s="8">
        <v>18</v>
      </c>
      <c r="B19" s="9" t="s">
        <v>118</v>
      </c>
      <c r="C19" s="9" t="s">
        <v>119</v>
      </c>
      <c r="D19" s="9" t="s">
        <v>131</v>
      </c>
      <c r="E19" s="10"/>
      <c r="F19" s="10">
        <v>110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110</v>
      </c>
      <c r="S19" s="12">
        <f t="shared" si="1"/>
        <v>1</v>
      </c>
    </row>
    <row r="20" spans="1:19">
      <c r="A20" s="8">
        <v>18</v>
      </c>
      <c r="B20" s="9" t="s">
        <v>22</v>
      </c>
      <c r="C20" s="9" t="s">
        <v>132</v>
      </c>
      <c r="D20" s="9" t="s">
        <v>133</v>
      </c>
      <c r="E20" s="10">
        <v>105</v>
      </c>
      <c r="F20" s="10">
        <v>5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110</v>
      </c>
      <c r="S20" s="12">
        <f t="shared" si="1"/>
        <v>2</v>
      </c>
    </row>
    <row r="21" spans="1:19">
      <c r="A21" s="8">
        <v>20</v>
      </c>
      <c r="B21" s="9" t="s">
        <v>134</v>
      </c>
      <c r="C21" s="9" t="s">
        <v>135</v>
      </c>
      <c r="D21" s="9" t="s">
        <v>136</v>
      </c>
      <c r="E21" s="10"/>
      <c r="F21" s="10">
        <v>108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>
        <f t="shared" si="0"/>
        <v>108</v>
      </c>
      <c r="S21" s="12">
        <f t="shared" si="1"/>
        <v>1</v>
      </c>
    </row>
    <row r="22" spans="1:19">
      <c r="A22" s="8">
        <v>21</v>
      </c>
      <c r="B22" s="9" t="s">
        <v>137</v>
      </c>
      <c r="C22" s="9" t="s">
        <v>138</v>
      </c>
      <c r="D22" s="9" t="s">
        <v>139</v>
      </c>
      <c r="E22" s="10">
        <v>107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107</v>
      </c>
      <c r="S22" s="12">
        <f t="shared" si="1"/>
        <v>1</v>
      </c>
    </row>
    <row r="23" spans="1:19">
      <c r="A23" s="8">
        <v>22</v>
      </c>
      <c r="B23" s="9" t="s">
        <v>107</v>
      </c>
      <c r="C23" s="9" t="s">
        <v>39</v>
      </c>
      <c r="D23" s="9" t="s">
        <v>140</v>
      </c>
      <c r="E23" s="10"/>
      <c r="F23" s="10">
        <v>106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 t="shared" si="0"/>
        <v>106</v>
      </c>
      <c r="S23" s="12">
        <f t="shared" si="1"/>
        <v>1</v>
      </c>
    </row>
    <row r="24" spans="1:19">
      <c r="A24" s="8">
        <v>23</v>
      </c>
      <c r="B24" s="9" t="s">
        <v>141</v>
      </c>
      <c r="C24" s="9" t="s">
        <v>142</v>
      </c>
      <c r="D24" s="9" t="s">
        <v>143</v>
      </c>
      <c r="E24" s="10">
        <v>104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104</v>
      </c>
      <c r="S24" s="12">
        <f t="shared" si="1"/>
        <v>1</v>
      </c>
    </row>
    <row r="25" spans="1:19">
      <c r="A25" s="8">
        <v>24</v>
      </c>
      <c r="B25" s="9" t="s">
        <v>144</v>
      </c>
      <c r="C25" s="9" t="s">
        <v>145</v>
      </c>
      <c r="D25" s="9" t="s">
        <v>146</v>
      </c>
      <c r="E25" s="10">
        <v>102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>
        <f t="shared" si="0"/>
        <v>102</v>
      </c>
      <c r="S25" s="12">
        <f t="shared" si="1"/>
        <v>1</v>
      </c>
    </row>
    <row r="26" spans="1:19">
      <c r="A26" s="8">
        <v>25</v>
      </c>
      <c r="B26" s="9" t="s">
        <v>147</v>
      </c>
      <c r="C26" s="9" t="s">
        <v>148</v>
      </c>
      <c r="D26" s="9" t="s">
        <v>149</v>
      </c>
      <c r="E26" s="10">
        <v>99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>
        <f t="shared" si="0"/>
        <v>99</v>
      </c>
      <c r="S26" s="12">
        <f t="shared" si="1"/>
        <v>1</v>
      </c>
    </row>
    <row r="27" spans="1:19">
      <c r="A27" s="8">
        <v>25</v>
      </c>
      <c r="B27" s="9" t="s">
        <v>150</v>
      </c>
      <c r="C27" s="9" t="s">
        <v>151</v>
      </c>
      <c r="D27" s="9" t="s">
        <v>152</v>
      </c>
      <c r="E27" s="10"/>
      <c r="F27" s="10">
        <v>99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>
        <f t="shared" si="0"/>
        <v>99</v>
      </c>
      <c r="S27" s="12">
        <f t="shared" si="1"/>
        <v>1</v>
      </c>
    </row>
    <row r="28" spans="1:19">
      <c r="A28" s="8">
        <v>27</v>
      </c>
      <c r="B28" s="9" t="s">
        <v>153</v>
      </c>
      <c r="C28" s="9" t="s">
        <v>154</v>
      </c>
      <c r="D28" s="9" t="s">
        <v>155</v>
      </c>
      <c r="E28" s="10"/>
      <c r="F28" s="10">
        <v>97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1">
        <f t="shared" si="0"/>
        <v>97</v>
      </c>
      <c r="S28" s="12">
        <f t="shared" si="1"/>
        <v>1</v>
      </c>
    </row>
    <row r="29" spans="1:19">
      <c r="A29" s="8">
        <v>27</v>
      </c>
      <c r="B29" s="9" t="s">
        <v>156</v>
      </c>
      <c r="C29" s="9" t="s">
        <v>39</v>
      </c>
      <c r="D29" s="9" t="s">
        <v>157</v>
      </c>
      <c r="E29" s="10">
        <v>97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>
        <f t="shared" si="0"/>
        <v>97</v>
      </c>
      <c r="S29" s="12">
        <f t="shared" si="1"/>
        <v>1</v>
      </c>
    </row>
    <row r="30" spans="1:19">
      <c r="A30" s="8">
        <v>29</v>
      </c>
      <c r="B30" s="9" t="s">
        <v>158</v>
      </c>
      <c r="C30" s="9" t="s">
        <v>159</v>
      </c>
      <c r="D30" s="9" t="s">
        <v>160</v>
      </c>
      <c r="E30" s="10">
        <v>94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>
        <f t="shared" si="0"/>
        <v>94</v>
      </c>
      <c r="S30" s="12">
        <f t="shared" si="1"/>
        <v>1</v>
      </c>
    </row>
    <row r="31" spans="1:19">
      <c r="A31" s="8">
        <v>30</v>
      </c>
      <c r="B31" s="9" t="s">
        <v>161</v>
      </c>
      <c r="C31" s="9" t="s">
        <v>162</v>
      </c>
      <c r="D31" s="9" t="s">
        <v>163</v>
      </c>
      <c r="E31" s="10">
        <v>93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>
        <f t="shared" si="0"/>
        <v>93</v>
      </c>
      <c r="S31" s="12">
        <f t="shared" si="1"/>
        <v>1</v>
      </c>
    </row>
    <row r="32" spans="1:19">
      <c r="A32" s="8">
        <v>31</v>
      </c>
      <c r="B32" s="9" t="s">
        <v>164</v>
      </c>
      <c r="C32" s="9" t="s">
        <v>165</v>
      </c>
      <c r="D32" s="9" t="s">
        <v>166</v>
      </c>
      <c r="E32" s="10">
        <v>87</v>
      </c>
      <c r="F32" s="10">
        <v>5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>
        <f t="shared" si="0"/>
        <v>92</v>
      </c>
      <c r="S32" s="12">
        <f t="shared" si="1"/>
        <v>2</v>
      </c>
    </row>
    <row r="33" spans="1:19">
      <c r="A33" s="8">
        <v>31</v>
      </c>
      <c r="B33" s="9" t="s">
        <v>167</v>
      </c>
      <c r="C33" s="9" t="s">
        <v>168</v>
      </c>
      <c r="D33" s="9" t="s">
        <v>169</v>
      </c>
      <c r="E33" s="10"/>
      <c r="F33" s="10">
        <v>92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1">
        <f t="shared" si="0"/>
        <v>92</v>
      </c>
      <c r="S33" s="12">
        <f t="shared" si="1"/>
        <v>1</v>
      </c>
    </row>
    <row r="34" spans="1:19">
      <c r="A34" s="8">
        <v>33</v>
      </c>
      <c r="B34" s="9" t="s">
        <v>170</v>
      </c>
      <c r="C34" s="9" t="s">
        <v>171</v>
      </c>
      <c r="D34" s="9" t="s">
        <v>172</v>
      </c>
      <c r="E34" s="10">
        <v>91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1">
        <f t="shared" si="0"/>
        <v>91</v>
      </c>
      <c r="S34" s="12">
        <f t="shared" si="1"/>
        <v>1</v>
      </c>
    </row>
    <row r="35" spans="1:19">
      <c r="A35" s="8">
        <v>34</v>
      </c>
      <c r="B35" s="9" t="s">
        <v>173</v>
      </c>
      <c r="C35" s="9" t="s">
        <v>174</v>
      </c>
      <c r="D35" s="9" t="s">
        <v>175</v>
      </c>
      <c r="E35" s="10">
        <v>90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>
        <f t="shared" si="0"/>
        <v>90</v>
      </c>
      <c r="S35" s="12">
        <f t="shared" si="1"/>
        <v>1</v>
      </c>
    </row>
    <row r="36" spans="1:19">
      <c r="A36" s="8">
        <v>35</v>
      </c>
      <c r="B36" s="9" t="s">
        <v>176</v>
      </c>
      <c r="C36" s="9" t="s">
        <v>177</v>
      </c>
      <c r="D36" s="9" t="s">
        <v>178</v>
      </c>
      <c r="E36" s="10"/>
      <c r="F36" s="10">
        <v>86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>
        <f t="shared" si="0"/>
        <v>86</v>
      </c>
      <c r="S36" s="12">
        <f t="shared" si="1"/>
        <v>1</v>
      </c>
    </row>
    <row r="37" spans="1:19">
      <c r="A37" s="8">
        <v>36</v>
      </c>
      <c r="B37" s="9" t="s">
        <v>179</v>
      </c>
      <c r="C37" s="9" t="s">
        <v>180</v>
      </c>
      <c r="D37" s="9" t="s">
        <v>181</v>
      </c>
      <c r="E37" s="10"/>
      <c r="F37" s="10">
        <v>83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>
        <f t="shared" si="0"/>
        <v>83</v>
      </c>
      <c r="S37" s="12">
        <f t="shared" si="1"/>
        <v>1</v>
      </c>
    </row>
    <row r="38" spans="1:19">
      <c r="A38" s="8">
        <v>36</v>
      </c>
      <c r="B38" s="9" t="s">
        <v>182</v>
      </c>
      <c r="C38" s="9" t="s">
        <v>183</v>
      </c>
      <c r="D38" s="9" t="s">
        <v>184</v>
      </c>
      <c r="E38" s="10">
        <v>83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>
        <f t="shared" si="0"/>
        <v>83</v>
      </c>
      <c r="S38" s="12">
        <f t="shared" si="1"/>
        <v>1</v>
      </c>
    </row>
    <row r="39" spans="1:19">
      <c r="A39" s="8">
        <v>38</v>
      </c>
      <c r="B39" s="9" t="s">
        <v>179</v>
      </c>
      <c r="C39" s="9" t="s">
        <v>180</v>
      </c>
      <c r="D39" s="9" t="s">
        <v>185</v>
      </c>
      <c r="E39" s="10"/>
      <c r="F39" s="10">
        <v>82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>
        <f t="shared" si="0"/>
        <v>82</v>
      </c>
      <c r="S39" s="12">
        <f t="shared" si="1"/>
        <v>1</v>
      </c>
    </row>
    <row r="40" spans="1:19">
      <c r="A40" s="8">
        <v>38</v>
      </c>
      <c r="B40" s="9" t="s">
        <v>186</v>
      </c>
      <c r="C40" s="9" t="s">
        <v>187</v>
      </c>
      <c r="D40" s="9" t="s">
        <v>188</v>
      </c>
      <c r="E40" s="10">
        <v>82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">
        <f t="shared" si="0"/>
        <v>82</v>
      </c>
      <c r="S40" s="12">
        <f t="shared" si="1"/>
        <v>1</v>
      </c>
    </row>
    <row r="41" spans="1:19">
      <c r="A41" s="8">
        <v>40</v>
      </c>
      <c r="B41" s="9" t="s">
        <v>189</v>
      </c>
      <c r="C41" s="9" t="s">
        <v>190</v>
      </c>
      <c r="D41" s="9" t="s">
        <v>191</v>
      </c>
      <c r="E41" s="10">
        <v>79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>
        <f t="shared" si="0"/>
        <v>79</v>
      </c>
      <c r="S41" s="12">
        <f t="shared" si="1"/>
        <v>1</v>
      </c>
    </row>
    <row r="42" spans="1:19">
      <c r="A42" s="8">
        <v>41</v>
      </c>
      <c r="B42" s="9" t="s">
        <v>192</v>
      </c>
      <c r="C42" s="9" t="s">
        <v>193</v>
      </c>
      <c r="D42" s="9" t="s">
        <v>194</v>
      </c>
      <c r="E42" s="10"/>
      <c r="F42" s="10">
        <v>78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>
        <f t="shared" si="0"/>
        <v>78</v>
      </c>
      <c r="S42" s="12">
        <f t="shared" si="1"/>
        <v>1</v>
      </c>
    </row>
    <row r="43" spans="1:19">
      <c r="A43" s="8">
        <v>42</v>
      </c>
      <c r="B43" s="9" t="s">
        <v>195</v>
      </c>
      <c r="C43" s="9" t="s">
        <v>196</v>
      </c>
      <c r="D43" s="9" t="s">
        <v>197</v>
      </c>
      <c r="E43" s="10">
        <v>5</v>
      </c>
      <c r="F43" s="10">
        <v>5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1">
        <f t="shared" si="0"/>
        <v>10</v>
      </c>
      <c r="S43" s="12">
        <f t="shared" si="1"/>
        <v>2</v>
      </c>
    </row>
    <row r="44" spans="1:19">
      <c r="A44" s="8">
        <v>43</v>
      </c>
      <c r="B44" s="9" t="s">
        <v>198</v>
      </c>
      <c r="C44" s="9" t="s">
        <v>199</v>
      </c>
      <c r="D44" s="9" t="s">
        <v>200</v>
      </c>
      <c r="E44" s="10">
        <v>5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1">
        <f t="shared" si="0"/>
        <v>5</v>
      </c>
      <c r="S44" s="12">
        <f t="shared" si="1"/>
        <v>1</v>
      </c>
    </row>
    <row r="45" spans="1:19">
      <c r="A45" s="8">
        <v>43</v>
      </c>
      <c r="B45" s="9" t="s">
        <v>201</v>
      </c>
      <c r="C45" s="9" t="s">
        <v>202</v>
      </c>
      <c r="D45" s="9" t="s">
        <v>203</v>
      </c>
      <c r="E45" s="10">
        <v>5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1">
        <f t="shared" si="0"/>
        <v>5</v>
      </c>
      <c r="S45" s="12">
        <f t="shared" si="1"/>
        <v>1</v>
      </c>
    </row>
  </sheetData>
  <sortState xmlns:xlrd2="http://schemas.microsoft.com/office/spreadsheetml/2017/richdata2" ref="A2:S45">
    <sortCondition descending="1" ref="R2:R45"/>
  </sortState>
  <conditionalFormatting sqref="S1">
    <cfRule type="cellIs" dxfId="16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F7EBA-FA91-42DD-8F46-167C05D371FA}">
  <dimension ref="A1:ALY2"/>
  <sheetViews>
    <sheetView workbookViewId="0"/>
  </sheetViews>
  <sheetFormatPr baseColWidth="10" defaultColWidth="11.25" defaultRowHeight="15"/>
  <cols>
    <col min="1" max="1" width="4.125" style="13" customWidth="1"/>
    <col min="2" max="2" width="15.5" style="13" customWidth="1"/>
    <col min="3" max="3" width="10.75" style="13" customWidth="1"/>
    <col min="4" max="9" width="4.875" style="13" customWidth="1"/>
    <col min="10" max="10" width="7.25" style="13" customWidth="1"/>
    <col min="11" max="1010" width="10.625" style="13" customWidth="1"/>
    <col min="1011" max="1013" width="10.625" customWidth="1"/>
    <col min="1014" max="1014" width="11.25" customWidth="1"/>
  </cols>
  <sheetData>
    <row r="1" spans="1:1013" ht="123">
      <c r="A1" s="14" t="s">
        <v>0</v>
      </c>
      <c r="B1" s="15" t="s">
        <v>1</v>
      </c>
      <c r="C1" s="16" t="s">
        <v>2</v>
      </c>
      <c r="D1" s="17" t="s">
        <v>7</v>
      </c>
      <c r="E1" s="17" t="s">
        <v>8</v>
      </c>
      <c r="F1" s="18" t="s">
        <v>14</v>
      </c>
      <c r="G1" s="18" t="s">
        <v>15</v>
      </c>
      <c r="H1" s="18" t="s">
        <v>16</v>
      </c>
      <c r="I1" s="19" t="s">
        <v>17</v>
      </c>
      <c r="J1" s="20" t="s">
        <v>85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>
      <c r="J2" s="21">
        <f>COUNT(D2:H2)</f>
        <v>0</v>
      </c>
    </row>
  </sheetData>
  <conditionalFormatting sqref="J1">
    <cfRule type="cellIs" dxfId="15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6003-3CE9-412F-A15B-A3A0AFA84820}">
  <dimension ref="A1:AMG6"/>
  <sheetViews>
    <sheetView workbookViewId="0"/>
  </sheetViews>
  <sheetFormatPr baseColWidth="10" defaultColWidth="11.25" defaultRowHeight="15"/>
  <cols>
    <col min="1" max="1" width="4.125" style="13" customWidth="1"/>
    <col min="2" max="2" width="15.25" style="13" customWidth="1"/>
    <col min="3" max="3" width="10.75" style="13" customWidth="1"/>
    <col min="4" max="18" width="4.875" style="13" customWidth="1"/>
    <col min="19" max="1020" width="10.625" style="13" customWidth="1"/>
    <col min="1021" max="1023" width="10.625" customWidth="1"/>
    <col min="1024" max="1024" width="11.25" customWidth="1"/>
  </cols>
  <sheetData>
    <row r="1" spans="1:1021" ht="123">
      <c r="A1" s="14" t="s">
        <v>0</v>
      </c>
      <c r="B1" s="15" t="s">
        <v>1</v>
      </c>
      <c r="C1" s="16" t="s">
        <v>2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8</v>
      </c>
      <c r="I1" s="18" t="s">
        <v>9</v>
      </c>
      <c r="J1" s="18" t="s">
        <v>10</v>
      </c>
      <c r="K1" s="18" t="s">
        <v>11</v>
      </c>
      <c r="L1" s="18" t="s">
        <v>12</v>
      </c>
      <c r="M1" s="18" t="s">
        <v>13</v>
      </c>
      <c r="N1" s="18" t="s">
        <v>14</v>
      </c>
      <c r="O1" s="18" t="s">
        <v>15</v>
      </c>
      <c r="P1" s="18" t="s">
        <v>16</v>
      </c>
      <c r="Q1" s="19" t="s">
        <v>17</v>
      </c>
      <c r="R1" s="20" t="s">
        <v>18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</row>
    <row r="2" spans="1:1021">
      <c r="A2" s="8">
        <v>1</v>
      </c>
      <c r="B2" s="9" t="s">
        <v>158</v>
      </c>
      <c r="C2" s="9" t="s">
        <v>159</v>
      </c>
      <c r="D2" s="10">
        <v>260</v>
      </c>
      <c r="E2" s="10">
        <v>460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>
        <f>SUM(D2:P2)</f>
        <v>720</v>
      </c>
      <c r="R2" s="12">
        <f>COUNT(D2:P2)</f>
        <v>2</v>
      </c>
    </row>
    <row r="3" spans="1:1021">
      <c r="A3" s="8">
        <v>2</v>
      </c>
      <c r="B3" s="22" t="s">
        <v>118</v>
      </c>
      <c r="C3" s="22" t="s">
        <v>119</v>
      </c>
      <c r="D3" s="8">
        <v>270</v>
      </c>
      <c r="E3" s="8">
        <v>270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>
        <f>SUM(D3:P3)</f>
        <v>540</v>
      </c>
      <c r="R3" s="8">
        <f>COUNT(D3:P3)</f>
        <v>2</v>
      </c>
    </row>
    <row r="4" spans="1:1021">
      <c r="A4" s="8">
        <v>3</v>
      </c>
      <c r="B4" s="9" t="s">
        <v>115</v>
      </c>
      <c r="C4" s="9" t="s">
        <v>116</v>
      </c>
      <c r="D4" s="10">
        <v>255</v>
      </c>
      <c r="E4" s="10">
        <v>210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>
        <f>SUM(D4:P4)</f>
        <v>465</v>
      </c>
      <c r="R4" s="12">
        <f>COUNT(D4:P4)</f>
        <v>2</v>
      </c>
    </row>
    <row r="5" spans="1:1021">
      <c r="A5" s="8">
        <v>4</v>
      </c>
      <c r="B5" s="9" t="s">
        <v>204</v>
      </c>
      <c r="C5" s="9" t="s">
        <v>205</v>
      </c>
      <c r="D5" s="10">
        <v>225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>
        <f>SUM(D5:P5)</f>
        <v>225</v>
      </c>
      <c r="R5" s="12">
        <f>COUNT(D5:P5)</f>
        <v>1</v>
      </c>
    </row>
    <row r="6" spans="1:1021">
      <c r="A6" s="8">
        <v>5</v>
      </c>
      <c r="B6" s="9" t="s">
        <v>206</v>
      </c>
      <c r="C6" s="9" t="s">
        <v>207</v>
      </c>
      <c r="D6" s="10">
        <v>220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>
        <f>SUM(D6:P6)</f>
        <v>220</v>
      </c>
      <c r="R6" s="12">
        <f>COUNT(D6:P6)</f>
        <v>1</v>
      </c>
    </row>
  </sheetData>
  <sortState xmlns:xlrd2="http://schemas.microsoft.com/office/spreadsheetml/2017/richdata2" ref="B2:R6">
    <sortCondition descending="1" ref="Q2:Q6"/>
  </sortState>
  <conditionalFormatting sqref="R1">
    <cfRule type="cellIs" dxfId="14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BB18-8471-4237-BDFF-93E05B9BF775}">
  <dimension ref="A1:AMH45"/>
  <sheetViews>
    <sheetView workbookViewId="0"/>
  </sheetViews>
  <sheetFormatPr baseColWidth="10" defaultColWidth="11.25" defaultRowHeight="15"/>
  <cols>
    <col min="1" max="1" width="4.125" style="13" customWidth="1"/>
    <col min="2" max="2" width="15.25" style="13" customWidth="1"/>
    <col min="3" max="3" width="10.75" style="13" customWidth="1"/>
    <col min="4" max="4" width="25.375" style="13" customWidth="1"/>
    <col min="5" max="20" width="4.875" style="13" customWidth="1"/>
    <col min="21" max="1022" width="10.625" style="13" customWidth="1"/>
    <col min="1023" max="1025" width="10.625" customWidth="1"/>
    <col min="1026" max="1026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>
      <c r="A2" s="8">
        <v>1</v>
      </c>
      <c r="B2" s="9" t="s">
        <v>208</v>
      </c>
      <c r="C2" s="9" t="s">
        <v>209</v>
      </c>
      <c r="D2" s="9" t="s">
        <v>210</v>
      </c>
      <c r="E2" s="10">
        <v>108</v>
      </c>
      <c r="F2" s="10">
        <v>108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45" si="0">SUM(E2:Q2)</f>
        <v>216</v>
      </c>
      <c r="S2" s="12">
        <f t="shared" ref="S2:S45" si="1">COUNT(E2:Q2)</f>
        <v>2</v>
      </c>
    </row>
    <row r="3" spans="1:1022">
      <c r="A3" s="8">
        <v>2</v>
      </c>
      <c r="B3" s="9" t="s">
        <v>92</v>
      </c>
      <c r="C3" s="9" t="s">
        <v>93</v>
      </c>
      <c r="D3" s="9" t="s">
        <v>94</v>
      </c>
      <c r="E3" s="10">
        <v>110</v>
      </c>
      <c r="F3" s="10">
        <v>104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214</v>
      </c>
      <c r="S3" s="12">
        <f t="shared" si="1"/>
        <v>2</v>
      </c>
    </row>
    <row r="4" spans="1:1022">
      <c r="A4" s="8">
        <v>3</v>
      </c>
      <c r="B4" s="9" t="s">
        <v>211</v>
      </c>
      <c r="C4" s="9" t="s">
        <v>212</v>
      </c>
      <c r="D4" s="9" t="s">
        <v>213</v>
      </c>
      <c r="E4" s="10">
        <v>103</v>
      </c>
      <c r="F4" s="10">
        <v>105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208</v>
      </c>
      <c r="S4" s="12">
        <f t="shared" si="1"/>
        <v>2</v>
      </c>
    </row>
    <row r="5" spans="1:1022">
      <c r="A5" s="8">
        <v>4</v>
      </c>
      <c r="B5" s="9" t="s">
        <v>102</v>
      </c>
      <c r="C5" s="9" t="s">
        <v>103</v>
      </c>
      <c r="D5" s="9" t="s">
        <v>214</v>
      </c>
      <c r="E5" s="10">
        <v>96</v>
      </c>
      <c r="F5" s="10">
        <v>107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203</v>
      </c>
      <c r="S5" s="12">
        <f t="shared" si="1"/>
        <v>2</v>
      </c>
    </row>
    <row r="6" spans="1:1022">
      <c r="A6" s="8">
        <v>5</v>
      </c>
      <c r="B6" s="9" t="s">
        <v>215</v>
      </c>
      <c r="C6" s="9" t="s">
        <v>216</v>
      </c>
      <c r="D6" s="9" t="s">
        <v>217</v>
      </c>
      <c r="E6" s="10">
        <v>86</v>
      </c>
      <c r="F6" s="10">
        <v>110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196</v>
      </c>
      <c r="S6" s="12">
        <f t="shared" si="1"/>
        <v>2</v>
      </c>
    </row>
    <row r="7" spans="1:1022">
      <c r="A7" s="8">
        <v>6</v>
      </c>
      <c r="B7" s="9" t="s">
        <v>218</v>
      </c>
      <c r="C7" s="9" t="s">
        <v>169</v>
      </c>
      <c r="D7" s="9" t="s">
        <v>219</v>
      </c>
      <c r="E7" s="10">
        <v>101</v>
      </c>
      <c r="F7" s="10">
        <v>92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193</v>
      </c>
      <c r="S7" s="12">
        <f t="shared" si="1"/>
        <v>2</v>
      </c>
    </row>
    <row r="8" spans="1:1022">
      <c r="A8" s="8">
        <v>7</v>
      </c>
      <c r="B8" s="9" t="s">
        <v>158</v>
      </c>
      <c r="C8" s="9" t="s">
        <v>159</v>
      </c>
      <c r="D8" s="9" t="s">
        <v>160</v>
      </c>
      <c r="E8" s="10">
        <v>91</v>
      </c>
      <c r="F8" s="10">
        <v>101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192</v>
      </c>
      <c r="S8" s="12">
        <f t="shared" si="1"/>
        <v>2</v>
      </c>
    </row>
    <row r="9" spans="1:1022">
      <c r="A9" s="8">
        <v>7</v>
      </c>
      <c r="B9" s="9" t="s">
        <v>105</v>
      </c>
      <c r="C9" s="9" t="s">
        <v>45</v>
      </c>
      <c r="D9" s="9" t="s">
        <v>106</v>
      </c>
      <c r="E9" s="10">
        <v>102</v>
      </c>
      <c r="F9" s="10">
        <v>90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192</v>
      </c>
      <c r="S9" s="12">
        <f t="shared" si="1"/>
        <v>2</v>
      </c>
    </row>
    <row r="10" spans="1:1022">
      <c r="A10" s="8">
        <v>9</v>
      </c>
      <c r="B10" s="9" t="s">
        <v>118</v>
      </c>
      <c r="C10" s="9" t="s">
        <v>119</v>
      </c>
      <c r="D10" s="9" t="s">
        <v>120</v>
      </c>
      <c r="E10" s="10">
        <v>93</v>
      </c>
      <c r="F10" s="10">
        <v>93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186</v>
      </c>
      <c r="S10" s="12">
        <f t="shared" si="1"/>
        <v>2</v>
      </c>
    </row>
    <row r="11" spans="1:1022">
      <c r="A11" s="8">
        <v>10</v>
      </c>
      <c r="B11" s="9" t="s">
        <v>102</v>
      </c>
      <c r="C11" s="9" t="s">
        <v>103</v>
      </c>
      <c r="D11" s="9" t="s">
        <v>104</v>
      </c>
      <c r="E11" s="10">
        <v>97</v>
      </c>
      <c r="F11" s="10">
        <v>86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183</v>
      </c>
      <c r="S11" s="12">
        <f t="shared" si="1"/>
        <v>2</v>
      </c>
    </row>
    <row r="12" spans="1:1022">
      <c r="A12" s="8">
        <v>11</v>
      </c>
      <c r="B12" s="9" t="s">
        <v>220</v>
      </c>
      <c r="C12" s="9" t="s">
        <v>58</v>
      </c>
      <c r="D12" s="9" t="s">
        <v>221</v>
      </c>
      <c r="E12" s="10">
        <v>87</v>
      </c>
      <c r="F12" s="10">
        <v>95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182</v>
      </c>
      <c r="S12" s="12">
        <f t="shared" si="1"/>
        <v>2</v>
      </c>
    </row>
    <row r="13" spans="1:1022">
      <c r="A13" s="8">
        <v>12</v>
      </c>
      <c r="B13" s="9" t="s">
        <v>222</v>
      </c>
      <c r="C13" s="9" t="s">
        <v>223</v>
      </c>
      <c r="D13" s="9" t="s">
        <v>224</v>
      </c>
      <c r="E13" s="10">
        <v>94</v>
      </c>
      <c r="F13" s="10">
        <v>80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174</v>
      </c>
      <c r="S13" s="12">
        <f t="shared" si="1"/>
        <v>2</v>
      </c>
    </row>
    <row r="14" spans="1:1022">
      <c r="A14" s="8">
        <v>13</v>
      </c>
      <c r="B14" s="9" t="s">
        <v>225</v>
      </c>
      <c r="C14" s="9" t="s">
        <v>226</v>
      </c>
      <c r="D14" s="9" t="s">
        <v>227</v>
      </c>
      <c r="E14" s="10">
        <v>89</v>
      </c>
      <c r="F14" s="10">
        <v>83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172</v>
      </c>
      <c r="S14" s="12">
        <f t="shared" si="1"/>
        <v>2</v>
      </c>
    </row>
    <row r="15" spans="1:1022">
      <c r="A15" s="8">
        <v>14</v>
      </c>
      <c r="B15" s="9" t="s">
        <v>115</v>
      </c>
      <c r="C15" s="9" t="s">
        <v>116</v>
      </c>
      <c r="D15" s="9" t="s">
        <v>117</v>
      </c>
      <c r="E15" s="10">
        <v>90</v>
      </c>
      <c r="F15" s="10">
        <v>81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171</v>
      </c>
      <c r="S15" s="12">
        <f t="shared" si="1"/>
        <v>2</v>
      </c>
    </row>
    <row r="16" spans="1:1022">
      <c r="A16" s="8">
        <v>15</v>
      </c>
      <c r="B16" s="9" t="s">
        <v>228</v>
      </c>
      <c r="C16" s="9" t="s">
        <v>229</v>
      </c>
      <c r="D16" s="9" t="s">
        <v>230</v>
      </c>
      <c r="E16" s="10">
        <v>79</v>
      </c>
      <c r="F16" s="10">
        <v>88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167</v>
      </c>
      <c r="S16" s="12">
        <f t="shared" si="1"/>
        <v>2</v>
      </c>
    </row>
    <row r="17" spans="1:19">
      <c r="A17" s="8">
        <v>16</v>
      </c>
      <c r="B17" s="9" t="s">
        <v>118</v>
      </c>
      <c r="C17" s="9" t="s">
        <v>119</v>
      </c>
      <c r="D17" s="9" t="s">
        <v>131</v>
      </c>
      <c r="E17" s="10">
        <v>81</v>
      </c>
      <c r="F17" s="10">
        <v>85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166</v>
      </c>
      <c r="S17" s="12">
        <f t="shared" si="1"/>
        <v>2</v>
      </c>
    </row>
    <row r="18" spans="1:19">
      <c r="A18" s="8">
        <v>17</v>
      </c>
      <c r="B18" s="9" t="s">
        <v>89</v>
      </c>
      <c r="C18" s="9" t="s">
        <v>90</v>
      </c>
      <c r="D18" s="9" t="s">
        <v>91</v>
      </c>
      <c r="E18" s="10">
        <v>82</v>
      </c>
      <c r="F18" s="10">
        <v>82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164</v>
      </c>
      <c r="S18" s="12">
        <f t="shared" si="1"/>
        <v>2</v>
      </c>
    </row>
    <row r="19" spans="1:19">
      <c r="A19" s="8">
        <v>18</v>
      </c>
      <c r="B19" s="9" t="s">
        <v>225</v>
      </c>
      <c r="C19" s="9" t="s">
        <v>226</v>
      </c>
      <c r="D19" s="9" t="s">
        <v>231</v>
      </c>
      <c r="E19" s="10">
        <v>105</v>
      </c>
      <c r="F19" s="10">
        <v>5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110</v>
      </c>
      <c r="S19" s="12">
        <f t="shared" si="1"/>
        <v>2</v>
      </c>
    </row>
    <row r="20" spans="1:19">
      <c r="A20" s="8">
        <v>19</v>
      </c>
      <c r="B20" s="9" t="s">
        <v>107</v>
      </c>
      <c r="C20" s="9" t="s">
        <v>39</v>
      </c>
      <c r="D20" s="9" t="s">
        <v>232</v>
      </c>
      <c r="E20" s="10">
        <v>107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107</v>
      </c>
      <c r="S20" s="12">
        <f t="shared" si="1"/>
        <v>1</v>
      </c>
    </row>
    <row r="21" spans="1:19">
      <c r="A21" s="8">
        <v>20</v>
      </c>
      <c r="B21" s="9" t="s">
        <v>233</v>
      </c>
      <c r="C21" s="9" t="s">
        <v>234</v>
      </c>
      <c r="D21" s="9" t="s">
        <v>235</v>
      </c>
      <c r="E21" s="10">
        <v>106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>
        <f t="shared" si="0"/>
        <v>106</v>
      </c>
      <c r="S21" s="12">
        <f t="shared" si="1"/>
        <v>1</v>
      </c>
    </row>
    <row r="22" spans="1:19">
      <c r="A22" s="8">
        <v>20</v>
      </c>
      <c r="B22" s="9" t="s">
        <v>236</v>
      </c>
      <c r="C22" s="9" t="s">
        <v>20</v>
      </c>
      <c r="D22" s="9" t="s">
        <v>237</v>
      </c>
      <c r="E22" s="10"/>
      <c r="F22" s="10">
        <v>106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106</v>
      </c>
      <c r="S22" s="12">
        <f t="shared" si="1"/>
        <v>1</v>
      </c>
    </row>
    <row r="23" spans="1:19">
      <c r="A23" s="8">
        <v>22</v>
      </c>
      <c r="B23" s="9" t="s">
        <v>161</v>
      </c>
      <c r="C23" s="9" t="s">
        <v>162</v>
      </c>
      <c r="D23" s="9" t="s">
        <v>163</v>
      </c>
      <c r="E23" s="10">
        <v>104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 t="shared" si="0"/>
        <v>104</v>
      </c>
      <c r="S23" s="12">
        <f t="shared" si="1"/>
        <v>1</v>
      </c>
    </row>
    <row r="24" spans="1:19">
      <c r="A24" s="8">
        <v>23</v>
      </c>
      <c r="B24" s="9" t="s">
        <v>238</v>
      </c>
      <c r="C24" s="9" t="s">
        <v>239</v>
      </c>
      <c r="D24" s="9" t="s">
        <v>240</v>
      </c>
      <c r="E24" s="10"/>
      <c r="F24" s="10">
        <v>103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103</v>
      </c>
      <c r="S24" s="12">
        <f t="shared" si="1"/>
        <v>1</v>
      </c>
    </row>
    <row r="25" spans="1:19">
      <c r="A25" s="8">
        <v>24</v>
      </c>
      <c r="B25" s="9" t="s">
        <v>241</v>
      </c>
      <c r="C25" s="9" t="s">
        <v>174</v>
      </c>
      <c r="D25" s="9" t="s">
        <v>242</v>
      </c>
      <c r="E25" s="10"/>
      <c r="F25" s="10">
        <v>102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>
        <f t="shared" si="0"/>
        <v>102</v>
      </c>
      <c r="S25" s="12">
        <f t="shared" si="1"/>
        <v>1</v>
      </c>
    </row>
    <row r="26" spans="1:19">
      <c r="A26" s="8">
        <v>25</v>
      </c>
      <c r="B26" s="9" t="s">
        <v>243</v>
      </c>
      <c r="C26" s="9" t="s">
        <v>244</v>
      </c>
      <c r="D26" s="9" t="s">
        <v>245</v>
      </c>
      <c r="E26" s="10">
        <v>99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>
        <f t="shared" si="0"/>
        <v>99</v>
      </c>
      <c r="S26" s="12">
        <f t="shared" si="1"/>
        <v>1</v>
      </c>
    </row>
    <row r="27" spans="1:19">
      <c r="A27" s="8">
        <v>25</v>
      </c>
      <c r="B27" s="9" t="s">
        <v>246</v>
      </c>
      <c r="C27" s="9" t="s">
        <v>247</v>
      </c>
      <c r="D27" s="9" t="s">
        <v>248</v>
      </c>
      <c r="E27" s="10"/>
      <c r="F27" s="10">
        <v>99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>
        <f t="shared" si="0"/>
        <v>99</v>
      </c>
      <c r="S27" s="12">
        <f t="shared" si="1"/>
        <v>1</v>
      </c>
    </row>
    <row r="28" spans="1:19">
      <c r="A28" s="8">
        <v>27</v>
      </c>
      <c r="B28" s="9" t="s">
        <v>156</v>
      </c>
      <c r="C28" s="9" t="s">
        <v>39</v>
      </c>
      <c r="D28" s="9" t="s">
        <v>157</v>
      </c>
      <c r="E28" s="10"/>
      <c r="F28" s="10">
        <v>98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1">
        <f t="shared" si="0"/>
        <v>98</v>
      </c>
      <c r="S28" s="12">
        <f t="shared" si="1"/>
        <v>1</v>
      </c>
    </row>
    <row r="29" spans="1:19">
      <c r="A29" s="8">
        <v>27</v>
      </c>
      <c r="B29" s="9" t="s">
        <v>137</v>
      </c>
      <c r="C29" s="9" t="s">
        <v>138</v>
      </c>
      <c r="D29" s="9" t="s">
        <v>139</v>
      </c>
      <c r="E29" s="10">
        <v>98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>
        <f t="shared" si="0"/>
        <v>98</v>
      </c>
      <c r="S29" s="12">
        <f t="shared" si="1"/>
        <v>1</v>
      </c>
    </row>
    <row r="30" spans="1:19">
      <c r="A30" s="8">
        <v>29</v>
      </c>
      <c r="B30" s="9" t="s">
        <v>249</v>
      </c>
      <c r="C30" s="9" t="s">
        <v>250</v>
      </c>
      <c r="D30" s="9" t="s">
        <v>251</v>
      </c>
      <c r="E30" s="10"/>
      <c r="F30" s="10">
        <v>97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>
        <f t="shared" si="0"/>
        <v>97</v>
      </c>
      <c r="S30" s="12">
        <f t="shared" si="1"/>
        <v>1</v>
      </c>
    </row>
    <row r="31" spans="1:19">
      <c r="A31" s="8">
        <v>30</v>
      </c>
      <c r="B31" s="9" t="s">
        <v>192</v>
      </c>
      <c r="C31" s="9" t="s">
        <v>193</v>
      </c>
      <c r="D31" s="9" t="s">
        <v>194</v>
      </c>
      <c r="E31" s="10">
        <v>5</v>
      </c>
      <c r="F31" s="10">
        <v>91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>
        <f t="shared" si="0"/>
        <v>96</v>
      </c>
      <c r="S31" s="12">
        <f t="shared" si="1"/>
        <v>2</v>
      </c>
    </row>
    <row r="32" spans="1:19">
      <c r="A32" s="8">
        <v>31</v>
      </c>
      <c r="B32" s="9" t="s">
        <v>126</v>
      </c>
      <c r="C32" s="9" t="s">
        <v>39</v>
      </c>
      <c r="D32" s="9" t="s">
        <v>252</v>
      </c>
      <c r="E32" s="10">
        <v>95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>
        <f t="shared" si="0"/>
        <v>95</v>
      </c>
      <c r="S32" s="12">
        <f t="shared" si="1"/>
        <v>1</v>
      </c>
    </row>
    <row r="33" spans="1:19">
      <c r="A33" s="8">
        <v>32</v>
      </c>
      <c r="B33" s="9" t="s">
        <v>253</v>
      </c>
      <c r="C33" s="9" t="s">
        <v>254</v>
      </c>
      <c r="D33" s="9" t="s">
        <v>255</v>
      </c>
      <c r="E33" s="10"/>
      <c r="F33" s="10">
        <v>94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1">
        <f t="shared" si="0"/>
        <v>94</v>
      </c>
      <c r="S33" s="12">
        <f t="shared" si="1"/>
        <v>1</v>
      </c>
    </row>
    <row r="34" spans="1:19">
      <c r="A34" s="8">
        <v>33</v>
      </c>
      <c r="B34" s="9" t="s">
        <v>147</v>
      </c>
      <c r="C34" s="9" t="s">
        <v>148</v>
      </c>
      <c r="D34" s="9" t="s">
        <v>149</v>
      </c>
      <c r="E34" s="10">
        <v>92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1">
        <f t="shared" si="0"/>
        <v>92</v>
      </c>
      <c r="S34" s="12">
        <f t="shared" si="1"/>
        <v>1</v>
      </c>
    </row>
    <row r="35" spans="1:19">
      <c r="A35" s="8">
        <v>34</v>
      </c>
      <c r="B35" s="9" t="s">
        <v>126</v>
      </c>
      <c r="C35" s="9" t="s">
        <v>39</v>
      </c>
      <c r="D35" s="9" t="s">
        <v>127</v>
      </c>
      <c r="E35" s="10">
        <v>88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>
        <f t="shared" si="0"/>
        <v>88</v>
      </c>
      <c r="S35" s="12">
        <f t="shared" si="1"/>
        <v>1</v>
      </c>
    </row>
    <row r="36" spans="1:19">
      <c r="A36" s="8">
        <v>35</v>
      </c>
      <c r="B36" s="9" t="s">
        <v>189</v>
      </c>
      <c r="C36" s="9" t="s">
        <v>190</v>
      </c>
      <c r="D36" s="9" t="s">
        <v>191</v>
      </c>
      <c r="E36" s="10">
        <v>85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>
        <f t="shared" si="0"/>
        <v>85</v>
      </c>
      <c r="S36" s="12">
        <f t="shared" si="1"/>
        <v>1</v>
      </c>
    </row>
    <row r="37" spans="1:19">
      <c r="A37" s="8">
        <v>35</v>
      </c>
      <c r="B37" s="9" t="s">
        <v>256</v>
      </c>
      <c r="C37" s="9" t="s">
        <v>257</v>
      </c>
      <c r="D37" s="9" t="s">
        <v>258</v>
      </c>
      <c r="E37" s="10">
        <v>80</v>
      </c>
      <c r="F37" s="10">
        <v>5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>
        <f t="shared" si="0"/>
        <v>85</v>
      </c>
      <c r="S37" s="12">
        <f t="shared" si="1"/>
        <v>2</v>
      </c>
    </row>
    <row r="38" spans="1:19">
      <c r="A38" s="8">
        <v>37</v>
      </c>
      <c r="B38" s="9" t="s">
        <v>204</v>
      </c>
      <c r="C38" s="9" t="s">
        <v>205</v>
      </c>
      <c r="D38" s="9" t="s">
        <v>259</v>
      </c>
      <c r="E38" s="10">
        <v>84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>
        <f t="shared" si="0"/>
        <v>84</v>
      </c>
      <c r="S38" s="12">
        <f t="shared" si="1"/>
        <v>1</v>
      </c>
    </row>
    <row r="39" spans="1:19">
      <c r="A39" s="8">
        <v>38</v>
      </c>
      <c r="B39" s="9" t="s">
        <v>123</v>
      </c>
      <c r="C39" s="9" t="s">
        <v>124</v>
      </c>
      <c r="D39" s="9" t="s">
        <v>125</v>
      </c>
      <c r="E39" s="10">
        <v>5</v>
      </c>
      <c r="F39" s="10">
        <v>78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>
        <f t="shared" si="0"/>
        <v>83</v>
      </c>
      <c r="S39" s="12">
        <f t="shared" si="1"/>
        <v>2</v>
      </c>
    </row>
    <row r="40" spans="1:19">
      <c r="A40" s="8">
        <v>38</v>
      </c>
      <c r="B40" s="9" t="s">
        <v>206</v>
      </c>
      <c r="C40" s="9" t="s">
        <v>207</v>
      </c>
      <c r="D40" s="9" t="s">
        <v>260</v>
      </c>
      <c r="E40" s="10">
        <v>83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">
        <f t="shared" si="0"/>
        <v>83</v>
      </c>
      <c r="S40" s="12">
        <f t="shared" si="1"/>
        <v>1</v>
      </c>
    </row>
    <row r="41" spans="1:19">
      <c r="A41" s="8">
        <v>40</v>
      </c>
      <c r="B41" s="9" t="s">
        <v>86</v>
      </c>
      <c r="C41" s="9" t="s">
        <v>87</v>
      </c>
      <c r="D41" s="9" t="s">
        <v>261</v>
      </c>
      <c r="E41" s="10"/>
      <c r="F41" s="10">
        <v>79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>
        <f t="shared" si="0"/>
        <v>79</v>
      </c>
      <c r="S41" s="12">
        <f t="shared" si="1"/>
        <v>1</v>
      </c>
    </row>
    <row r="42" spans="1:19">
      <c r="A42" s="8">
        <v>41</v>
      </c>
      <c r="B42" s="9" t="s">
        <v>262</v>
      </c>
      <c r="C42" s="9" t="s">
        <v>263</v>
      </c>
      <c r="D42" s="9" t="s">
        <v>264</v>
      </c>
      <c r="E42" s="10">
        <v>78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>
        <f t="shared" si="0"/>
        <v>78</v>
      </c>
      <c r="S42" s="12">
        <f t="shared" si="1"/>
        <v>1</v>
      </c>
    </row>
    <row r="43" spans="1:19">
      <c r="A43" s="8">
        <v>42</v>
      </c>
      <c r="B43" s="9" t="s">
        <v>265</v>
      </c>
      <c r="C43" s="9" t="s">
        <v>266</v>
      </c>
      <c r="D43" s="9" t="s">
        <v>267</v>
      </c>
      <c r="E43" s="10"/>
      <c r="F43" s="10">
        <v>5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1">
        <f t="shared" si="0"/>
        <v>5</v>
      </c>
      <c r="S43" s="12">
        <f t="shared" si="1"/>
        <v>1</v>
      </c>
    </row>
    <row r="44" spans="1:19">
      <c r="A44" s="8">
        <v>42</v>
      </c>
      <c r="B44" s="9" t="s">
        <v>170</v>
      </c>
      <c r="C44" s="9" t="s">
        <v>171</v>
      </c>
      <c r="D44" s="9" t="s">
        <v>172</v>
      </c>
      <c r="E44" s="10">
        <v>5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1">
        <f t="shared" si="0"/>
        <v>5</v>
      </c>
      <c r="S44" s="12">
        <f t="shared" si="1"/>
        <v>1</v>
      </c>
    </row>
    <row r="45" spans="1:19">
      <c r="A45" s="8">
        <v>42</v>
      </c>
      <c r="B45" s="9" t="s">
        <v>150</v>
      </c>
      <c r="C45" s="9" t="s">
        <v>151</v>
      </c>
      <c r="D45" s="9" t="s">
        <v>152</v>
      </c>
      <c r="E45" s="10"/>
      <c r="F45" s="10">
        <v>5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1">
        <f t="shared" si="0"/>
        <v>5</v>
      </c>
      <c r="S45" s="12">
        <f t="shared" si="1"/>
        <v>1</v>
      </c>
    </row>
  </sheetData>
  <sortState xmlns:xlrd2="http://schemas.microsoft.com/office/spreadsheetml/2017/richdata2" ref="A2:S45">
    <sortCondition descending="1" ref="R2:R45"/>
  </sortState>
  <conditionalFormatting sqref="S1">
    <cfRule type="cellIs" dxfId="13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14BE-5A08-4E84-9337-51CB2819215D}">
  <dimension ref="A1:ALY2"/>
  <sheetViews>
    <sheetView workbookViewId="0"/>
  </sheetViews>
  <sheetFormatPr baseColWidth="10" defaultColWidth="11.25" defaultRowHeight="15"/>
  <cols>
    <col min="1" max="1" width="4.125" style="13" customWidth="1"/>
    <col min="2" max="2" width="14" style="13" customWidth="1"/>
    <col min="3" max="3" width="10.75" style="13" customWidth="1"/>
    <col min="4" max="9" width="4.875" style="13" customWidth="1"/>
    <col min="10" max="10" width="6.25" style="13" customWidth="1"/>
    <col min="11" max="1011" width="10.625" style="13" customWidth="1"/>
    <col min="1012" max="1014" width="10.625" customWidth="1"/>
    <col min="1015" max="1015" width="11.25" customWidth="1"/>
  </cols>
  <sheetData>
    <row r="1" spans="1:1013" ht="123">
      <c r="A1" s="14" t="s">
        <v>0</v>
      </c>
      <c r="B1" s="15" t="s">
        <v>1</v>
      </c>
      <c r="C1" s="16" t="s">
        <v>2</v>
      </c>
      <c r="D1" s="17" t="s">
        <v>7</v>
      </c>
      <c r="E1" s="17" t="s">
        <v>8</v>
      </c>
      <c r="F1" s="18" t="s">
        <v>14</v>
      </c>
      <c r="G1" s="18" t="s">
        <v>15</v>
      </c>
      <c r="H1" s="18" t="s">
        <v>16</v>
      </c>
      <c r="I1" s="19" t="s">
        <v>17</v>
      </c>
      <c r="J1" s="20" t="s">
        <v>85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>
      <c r="J2" s="21">
        <f>COUNT(D2:H2)</f>
        <v>0</v>
      </c>
    </row>
  </sheetData>
  <conditionalFormatting sqref="J1">
    <cfRule type="cellIs" dxfId="12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4DD39-2F97-485E-B788-D96B75A5D552}">
  <dimension ref="A1:AMH27"/>
  <sheetViews>
    <sheetView workbookViewId="0"/>
  </sheetViews>
  <sheetFormatPr baseColWidth="10" defaultColWidth="11.25" defaultRowHeight="15"/>
  <cols>
    <col min="1" max="1" width="4.125" style="13" customWidth="1"/>
    <col min="2" max="2" width="14" style="13" customWidth="1"/>
    <col min="3" max="3" width="13.125" style="13" customWidth="1"/>
    <col min="4" max="4" width="27.2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  <c r="S1" s="20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>
      <c r="A2" s="8">
        <v>1</v>
      </c>
      <c r="B2" s="9" t="s">
        <v>268</v>
      </c>
      <c r="C2" s="9" t="s">
        <v>269</v>
      </c>
      <c r="D2" s="9" t="s">
        <v>270</v>
      </c>
      <c r="E2" s="10">
        <v>103</v>
      </c>
      <c r="F2" s="10">
        <v>107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>
        <f t="shared" ref="R2:R27" si="0">SUM(E2:Q2)</f>
        <v>210</v>
      </c>
      <c r="S2" s="12">
        <f t="shared" ref="S2:S27" si="1">COUNT(E2:Q2)</f>
        <v>2</v>
      </c>
    </row>
    <row r="3" spans="1:1022">
      <c r="A3" s="8">
        <v>2</v>
      </c>
      <c r="B3" s="9" t="s">
        <v>98</v>
      </c>
      <c r="C3" s="9" t="s">
        <v>99</v>
      </c>
      <c r="D3" s="9" t="s">
        <v>210</v>
      </c>
      <c r="E3" s="10">
        <v>102</v>
      </c>
      <c r="F3" s="10">
        <v>103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205</v>
      </c>
      <c r="S3" s="12">
        <f t="shared" si="1"/>
        <v>2</v>
      </c>
    </row>
    <row r="4" spans="1:1022">
      <c r="A4" s="8">
        <v>3</v>
      </c>
      <c r="B4" s="9" t="s">
        <v>271</v>
      </c>
      <c r="C4" s="9" t="s">
        <v>272</v>
      </c>
      <c r="D4" s="9" t="s">
        <v>235</v>
      </c>
      <c r="E4" s="10">
        <v>104</v>
      </c>
      <c r="F4" s="10">
        <v>99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203</v>
      </c>
      <c r="S4" s="12">
        <f t="shared" si="1"/>
        <v>2</v>
      </c>
    </row>
    <row r="5" spans="1:1022">
      <c r="A5" s="8">
        <v>4</v>
      </c>
      <c r="B5" s="9" t="s">
        <v>273</v>
      </c>
      <c r="C5" s="9" t="s">
        <v>274</v>
      </c>
      <c r="D5" s="9" t="s">
        <v>275</v>
      </c>
      <c r="E5" s="10">
        <v>96</v>
      </c>
      <c r="F5" s="10">
        <v>105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201</v>
      </c>
      <c r="S5" s="12">
        <f t="shared" si="1"/>
        <v>2</v>
      </c>
    </row>
    <row r="6" spans="1:1022">
      <c r="A6" s="8">
        <v>5</v>
      </c>
      <c r="B6" s="9" t="s">
        <v>276</v>
      </c>
      <c r="C6" s="9" t="s">
        <v>277</v>
      </c>
      <c r="D6" s="9" t="s">
        <v>278</v>
      </c>
      <c r="E6" s="10">
        <v>99</v>
      </c>
      <c r="F6" s="10">
        <v>94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193</v>
      </c>
      <c r="S6" s="12">
        <f t="shared" si="1"/>
        <v>2</v>
      </c>
    </row>
    <row r="7" spans="1:1022">
      <c r="A7" s="8">
        <v>5</v>
      </c>
      <c r="B7" s="9" t="s">
        <v>126</v>
      </c>
      <c r="C7" s="9" t="s">
        <v>39</v>
      </c>
      <c r="D7" s="9" t="s">
        <v>279</v>
      </c>
      <c r="E7" s="10">
        <v>101</v>
      </c>
      <c r="F7" s="10">
        <v>92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193</v>
      </c>
      <c r="S7" s="12">
        <f t="shared" si="1"/>
        <v>2</v>
      </c>
    </row>
    <row r="8" spans="1:1022">
      <c r="A8" s="8">
        <v>7</v>
      </c>
      <c r="B8" s="9" t="s">
        <v>102</v>
      </c>
      <c r="C8" s="9" t="s">
        <v>103</v>
      </c>
      <c r="D8" s="9" t="s">
        <v>214</v>
      </c>
      <c r="E8" s="10">
        <v>94</v>
      </c>
      <c r="F8" s="10">
        <v>95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189</v>
      </c>
      <c r="S8" s="12">
        <f t="shared" si="1"/>
        <v>2</v>
      </c>
    </row>
    <row r="9" spans="1:1022">
      <c r="A9" s="8">
        <v>7</v>
      </c>
      <c r="B9" s="9" t="s">
        <v>126</v>
      </c>
      <c r="C9" s="9" t="s">
        <v>39</v>
      </c>
      <c r="D9" s="9" t="s">
        <v>252</v>
      </c>
      <c r="E9" s="10">
        <v>93</v>
      </c>
      <c r="F9" s="10">
        <v>96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189</v>
      </c>
      <c r="S9" s="12">
        <f t="shared" si="1"/>
        <v>2</v>
      </c>
    </row>
    <row r="10" spans="1:1022">
      <c r="A10" s="8">
        <v>9</v>
      </c>
      <c r="B10" s="9" t="s">
        <v>87</v>
      </c>
      <c r="C10" s="9" t="s">
        <v>280</v>
      </c>
      <c r="D10" s="9" t="s">
        <v>281</v>
      </c>
      <c r="E10" s="10">
        <v>95</v>
      </c>
      <c r="F10" s="10">
        <v>91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186</v>
      </c>
      <c r="S10" s="12">
        <f t="shared" si="1"/>
        <v>2</v>
      </c>
    </row>
    <row r="11" spans="1:1022">
      <c r="A11" s="8">
        <v>10</v>
      </c>
      <c r="B11" s="9" t="s">
        <v>211</v>
      </c>
      <c r="C11" s="9" t="s">
        <v>212</v>
      </c>
      <c r="D11" s="9" t="s">
        <v>213</v>
      </c>
      <c r="E11" s="10">
        <v>92</v>
      </c>
      <c r="F11" s="10">
        <v>90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182</v>
      </c>
      <c r="S11" s="12">
        <f t="shared" si="1"/>
        <v>2</v>
      </c>
    </row>
    <row r="12" spans="1:1022">
      <c r="A12" s="8">
        <v>11</v>
      </c>
      <c r="B12" s="9" t="s">
        <v>282</v>
      </c>
      <c r="C12" s="9" t="s">
        <v>283</v>
      </c>
      <c r="D12" s="9" t="s">
        <v>284</v>
      </c>
      <c r="E12" s="10">
        <v>91</v>
      </c>
      <c r="F12" s="10">
        <v>86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177</v>
      </c>
      <c r="S12" s="12">
        <f t="shared" si="1"/>
        <v>2</v>
      </c>
    </row>
    <row r="13" spans="1:1022">
      <c r="A13" s="8">
        <v>12</v>
      </c>
      <c r="B13" s="9" t="s">
        <v>126</v>
      </c>
      <c r="C13" s="9" t="s">
        <v>39</v>
      </c>
      <c r="D13" s="9" t="s">
        <v>285</v>
      </c>
      <c r="E13" s="10">
        <v>106</v>
      </c>
      <c r="F13" s="10">
        <v>5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111</v>
      </c>
      <c r="S13" s="12">
        <f t="shared" si="1"/>
        <v>2</v>
      </c>
    </row>
    <row r="14" spans="1:1022">
      <c r="A14" s="8">
        <v>13</v>
      </c>
      <c r="B14" s="9" t="s">
        <v>265</v>
      </c>
      <c r="C14" s="9" t="s">
        <v>266</v>
      </c>
      <c r="D14" s="9" t="s">
        <v>286</v>
      </c>
      <c r="E14" s="10"/>
      <c r="F14" s="10">
        <v>104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104</v>
      </c>
      <c r="S14" s="12">
        <f t="shared" si="1"/>
        <v>1</v>
      </c>
    </row>
    <row r="15" spans="1:1022">
      <c r="A15" s="8">
        <v>14</v>
      </c>
      <c r="B15" s="9" t="s">
        <v>287</v>
      </c>
      <c r="C15" s="9" t="s">
        <v>288</v>
      </c>
      <c r="D15" s="9" t="s">
        <v>289</v>
      </c>
      <c r="E15" s="10"/>
      <c r="F15" s="10">
        <v>102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102</v>
      </c>
      <c r="S15" s="12">
        <f t="shared" si="1"/>
        <v>1</v>
      </c>
    </row>
    <row r="16" spans="1:1022">
      <c r="A16" s="8">
        <v>15</v>
      </c>
      <c r="B16" s="9" t="s">
        <v>290</v>
      </c>
      <c r="C16" s="9" t="s">
        <v>280</v>
      </c>
      <c r="D16" s="9" t="s">
        <v>291</v>
      </c>
      <c r="E16" s="10"/>
      <c r="F16" s="10">
        <v>98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98</v>
      </c>
      <c r="S16" s="12">
        <f t="shared" si="1"/>
        <v>1</v>
      </c>
    </row>
    <row r="17" spans="1:19">
      <c r="A17" s="8">
        <v>16</v>
      </c>
      <c r="B17" s="9" t="s">
        <v>292</v>
      </c>
      <c r="C17" s="9" t="s">
        <v>293</v>
      </c>
      <c r="D17" s="9" t="s">
        <v>294</v>
      </c>
      <c r="E17" s="10">
        <v>97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97</v>
      </c>
      <c r="S17" s="12">
        <f t="shared" si="1"/>
        <v>1</v>
      </c>
    </row>
    <row r="18" spans="1:19">
      <c r="A18" s="8">
        <v>16</v>
      </c>
      <c r="B18" s="9" t="s">
        <v>126</v>
      </c>
      <c r="C18" s="9" t="s">
        <v>295</v>
      </c>
      <c r="D18" s="9" t="s">
        <v>296</v>
      </c>
      <c r="E18" s="10"/>
      <c r="F18" s="10">
        <v>97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97</v>
      </c>
      <c r="S18" s="12">
        <f t="shared" si="1"/>
        <v>1</v>
      </c>
    </row>
    <row r="19" spans="1:19">
      <c r="A19" s="8">
        <v>18</v>
      </c>
      <c r="B19" s="9" t="s">
        <v>297</v>
      </c>
      <c r="C19" s="9" t="s">
        <v>298</v>
      </c>
      <c r="D19" s="9" t="s">
        <v>242</v>
      </c>
      <c r="E19" s="10"/>
      <c r="F19" s="10">
        <v>93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93</v>
      </c>
      <c r="S19" s="12">
        <f t="shared" si="1"/>
        <v>1</v>
      </c>
    </row>
    <row r="20" spans="1:19">
      <c r="A20" s="8">
        <v>19</v>
      </c>
      <c r="B20" s="9" t="s">
        <v>299</v>
      </c>
      <c r="C20" s="9" t="s">
        <v>61</v>
      </c>
      <c r="D20" s="9" t="s">
        <v>300</v>
      </c>
      <c r="E20" s="10">
        <v>90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90</v>
      </c>
      <c r="S20" s="12">
        <f t="shared" si="1"/>
        <v>1</v>
      </c>
    </row>
    <row r="21" spans="1:19">
      <c r="A21" s="8">
        <v>20</v>
      </c>
      <c r="B21" s="9" t="s">
        <v>287</v>
      </c>
      <c r="C21" s="9" t="s">
        <v>288</v>
      </c>
      <c r="D21" s="9" t="s">
        <v>301</v>
      </c>
      <c r="E21" s="10"/>
      <c r="F21" s="10">
        <v>89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>
        <f t="shared" si="0"/>
        <v>89</v>
      </c>
      <c r="S21" s="12">
        <f t="shared" si="1"/>
        <v>1</v>
      </c>
    </row>
    <row r="22" spans="1:19">
      <c r="A22" s="8">
        <v>21</v>
      </c>
      <c r="B22" s="9" t="s">
        <v>238</v>
      </c>
      <c r="C22" s="9" t="s">
        <v>239</v>
      </c>
      <c r="D22" s="9" t="s">
        <v>240</v>
      </c>
      <c r="E22" s="10"/>
      <c r="F22" s="10">
        <v>87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87</v>
      </c>
      <c r="S22" s="12">
        <f t="shared" si="1"/>
        <v>1</v>
      </c>
    </row>
    <row r="23" spans="1:19">
      <c r="A23" s="8">
        <v>22</v>
      </c>
      <c r="B23" s="9" t="s">
        <v>192</v>
      </c>
      <c r="C23" s="9" t="s">
        <v>193</v>
      </c>
      <c r="D23" s="9" t="s">
        <v>194</v>
      </c>
      <c r="E23" s="10">
        <v>5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 t="shared" si="0"/>
        <v>5</v>
      </c>
      <c r="S23" s="12">
        <f t="shared" si="1"/>
        <v>1</v>
      </c>
    </row>
    <row r="24" spans="1:19">
      <c r="A24" s="8">
        <v>22</v>
      </c>
      <c r="B24" s="9" t="s">
        <v>118</v>
      </c>
      <c r="C24" s="9" t="s">
        <v>119</v>
      </c>
      <c r="D24" s="9" t="s">
        <v>131</v>
      </c>
      <c r="E24" s="10">
        <v>5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5</v>
      </c>
      <c r="S24" s="12">
        <f t="shared" si="1"/>
        <v>1</v>
      </c>
    </row>
    <row r="25" spans="1:19">
      <c r="A25" s="8">
        <v>22</v>
      </c>
      <c r="B25" s="9" t="s">
        <v>302</v>
      </c>
      <c r="C25" s="9" t="s">
        <v>303</v>
      </c>
      <c r="D25" s="9" t="s">
        <v>304</v>
      </c>
      <c r="E25" s="10">
        <v>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>
        <f t="shared" si="0"/>
        <v>5</v>
      </c>
      <c r="S25" s="12">
        <f t="shared" si="1"/>
        <v>1</v>
      </c>
    </row>
    <row r="26" spans="1:19">
      <c r="A26" s="8">
        <v>22</v>
      </c>
      <c r="B26" s="9" t="s">
        <v>243</v>
      </c>
      <c r="C26" s="9" t="s">
        <v>244</v>
      </c>
      <c r="D26" s="9" t="s">
        <v>245</v>
      </c>
      <c r="E26" s="10">
        <v>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>
        <f t="shared" si="0"/>
        <v>5</v>
      </c>
      <c r="S26" s="12">
        <f t="shared" si="1"/>
        <v>1</v>
      </c>
    </row>
    <row r="27" spans="1:19">
      <c r="A27" s="8">
        <v>22</v>
      </c>
      <c r="B27" s="9" t="s">
        <v>256</v>
      </c>
      <c r="C27" s="9" t="s">
        <v>257</v>
      </c>
      <c r="D27" s="9" t="s">
        <v>258</v>
      </c>
      <c r="E27" s="10">
        <v>5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>
        <f t="shared" si="0"/>
        <v>5</v>
      </c>
      <c r="S27" s="12">
        <f t="shared" si="1"/>
        <v>1</v>
      </c>
    </row>
  </sheetData>
  <sortState xmlns:xlrd2="http://schemas.microsoft.com/office/spreadsheetml/2017/richdata2" ref="A2:S27">
    <sortCondition descending="1" ref="R2:R27"/>
  </sortState>
  <conditionalFormatting sqref="S1">
    <cfRule type="cellIs" dxfId="11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F8CD-E876-44F1-805B-309A061D5F72}">
  <dimension ref="A1:AMG7"/>
  <sheetViews>
    <sheetView workbookViewId="0"/>
  </sheetViews>
  <sheetFormatPr baseColWidth="10" defaultColWidth="11.25" defaultRowHeight="15"/>
  <cols>
    <col min="1" max="1" width="4.125" style="13" customWidth="1"/>
    <col min="2" max="2" width="14" style="13" customWidth="1"/>
    <col min="3" max="3" width="10.75" style="13" customWidth="1"/>
    <col min="4" max="17" width="4.875" style="13" customWidth="1"/>
    <col min="18" max="18" width="5.75" style="13" customWidth="1"/>
    <col min="19" max="1016" width="10.625" style="13" customWidth="1"/>
    <col min="1017" max="1019" width="10.625" customWidth="1"/>
    <col min="1020" max="1020" width="11.25" customWidth="1"/>
  </cols>
  <sheetData>
    <row r="1" spans="1:1021" ht="123">
      <c r="A1" s="14" t="s">
        <v>0</v>
      </c>
      <c r="B1" s="15" t="s">
        <v>1</v>
      </c>
      <c r="C1" s="16" t="s">
        <v>2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8</v>
      </c>
      <c r="I1" s="18" t="s">
        <v>9</v>
      </c>
      <c r="J1" s="18" t="s">
        <v>10</v>
      </c>
      <c r="K1" s="18" t="s">
        <v>11</v>
      </c>
      <c r="L1" s="18" t="s">
        <v>12</v>
      </c>
      <c r="M1" s="18" t="s">
        <v>13</v>
      </c>
      <c r="N1" s="18" t="s">
        <v>14</v>
      </c>
      <c r="O1" s="18" t="s">
        <v>15</v>
      </c>
      <c r="P1" s="18" t="s">
        <v>16</v>
      </c>
      <c r="Q1" s="19" t="s">
        <v>17</v>
      </c>
      <c r="R1" s="20" t="s">
        <v>18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</row>
    <row r="2" spans="1:1021">
      <c r="A2" s="8">
        <v>1</v>
      </c>
      <c r="B2" s="9" t="s">
        <v>87</v>
      </c>
      <c r="C2" s="9" t="s">
        <v>280</v>
      </c>
      <c r="D2" s="10">
        <v>280</v>
      </c>
      <c r="E2" s="10">
        <v>260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>
        <f t="shared" ref="Q2:Q7" si="0">SUM(D2:P2)</f>
        <v>540</v>
      </c>
      <c r="R2" s="12">
        <f t="shared" ref="R2:R7" si="1">COUNT(D2:P2)</f>
        <v>2</v>
      </c>
    </row>
    <row r="3" spans="1:1021">
      <c r="A3" s="8">
        <v>2</v>
      </c>
      <c r="B3" s="9" t="s">
        <v>290</v>
      </c>
      <c r="C3" s="9" t="s">
        <v>280</v>
      </c>
      <c r="D3" s="10"/>
      <c r="E3" s="10">
        <v>295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>
        <f t="shared" si="0"/>
        <v>295</v>
      </c>
      <c r="R3" s="12">
        <f t="shared" si="1"/>
        <v>1</v>
      </c>
    </row>
    <row r="4" spans="1:1021">
      <c r="A4" s="8">
        <v>3</v>
      </c>
      <c r="B4" s="9" t="s">
        <v>256</v>
      </c>
      <c r="C4" s="9" t="s">
        <v>257</v>
      </c>
      <c r="D4" s="10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>
        <f t="shared" si="0"/>
        <v>1</v>
      </c>
      <c r="R4" s="12">
        <f t="shared" si="1"/>
        <v>1</v>
      </c>
    </row>
    <row r="5" spans="1:1021">
      <c r="A5" s="8">
        <v>3</v>
      </c>
      <c r="B5" s="9" t="s">
        <v>192</v>
      </c>
      <c r="C5" s="9" t="s">
        <v>193</v>
      </c>
      <c r="D5" s="10">
        <v>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>
        <f t="shared" si="0"/>
        <v>1</v>
      </c>
      <c r="R5" s="12">
        <f t="shared" si="1"/>
        <v>1</v>
      </c>
    </row>
    <row r="6" spans="1:1021">
      <c r="A6" s="8">
        <v>3</v>
      </c>
      <c r="B6" s="9" t="s">
        <v>302</v>
      </c>
      <c r="C6" s="9" t="s">
        <v>303</v>
      </c>
      <c r="D6" s="10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>
        <f t="shared" si="0"/>
        <v>1</v>
      </c>
      <c r="R6" s="12">
        <f t="shared" si="1"/>
        <v>1</v>
      </c>
    </row>
    <row r="7" spans="1:1021">
      <c r="A7" s="8">
        <v>3</v>
      </c>
      <c r="B7" s="22" t="s">
        <v>118</v>
      </c>
      <c r="C7" s="22" t="s">
        <v>119</v>
      </c>
      <c r="D7" s="8">
        <v>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1">
        <f t="shared" si="0"/>
        <v>1</v>
      </c>
      <c r="R7" s="12">
        <f t="shared" si="1"/>
        <v>1</v>
      </c>
    </row>
  </sheetData>
  <sortState xmlns:xlrd2="http://schemas.microsoft.com/office/spreadsheetml/2017/richdata2" ref="A2:R7">
    <sortCondition descending="1" ref="Q2:Q7"/>
  </sortState>
  <conditionalFormatting sqref="R1">
    <cfRule type="cellIs" dxfId="10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80_chevaux</vt:lpstr>
      <vt:lpstr>80_chevaux_Gilbert</vt:lpstr>
      <vt:lpstr>90_chevaux</vt:lpstr>
      <vt:lpstr>90_chevaux_Veredus</vt:lpstr>
      <vt:lpstr>100_scolaires</vt:lpstr>
      <vt:lpstr>100_chevaux</vt:lpstr>
      <vt:lpstr>100_chevaux_Penelope</vt:lpstr>
      <vt:lpstr>110_chevaux</vt:lpstr>
      <vt:lpstr>110_juniors</vt:lpstr>
      <vt:lpstr>110_cavalor</vt:lpstr>
      <vt:lpstr>120_chevaux</vt:lpstr>
      <vt:lpstr>120_young_riders</vt:lpstr>
      <vt:lpstr>70_poneys</vt:lpstr>
      <vt:lpstr>80_poneys</vt:lpstr>
      <vt:lpstr>90_poneys</vt:lpstr>
      <vt:lpstr>100_poneys</vt:lpstr>
      <vt:lpstr>sélection_4_ans</vt:lpstr>
      <vt:lpstr>sélection_5_ans</vt:lpstr>
      <vt:lpstr>sélection_6_ans_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Vignante</dc:creator>
  <cp:lastModifiedBy>Danielle Botte</cp:lastModifiedBy>
  <cp:revision>100</cp:revision>
  <cp:lastPrinted>2024-09-14T16:48:36Z</cp:lastPrinted>
  <dcterms:created xsi:type="dcterms:W3CDTF">2023-06-17T06:58:23Z</dcterms:created>
  <dcterms:modified xsi:type="dcterms:W3CDTF">2025-04-24T08:22:40Z</dcterms:modified>
</cp:coreProperties>
</file>